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50" windowWidth="18915" windowHeight="11505"/>
  </bookViews>
  <sheets>
    <sheet name="Hoja1" sheetId="1" r:id="rId1"/>
    <sheet name="Hoja2" sheetId="2" r:id="rId2"/>
    <sheet name="Hoja3" sheetId="3" r:id="rId3"/>
  </sheets>
  <definedNames>
    <definedName name="_xlnm.Print_Area" localSheetId="0">Hoja1!$A$1:$M$193</definedName>
  </definedNames>
  <calcPr calcId="145621"/>
</workbook>
</file>

<file path=xl/calcChain.xml><?xml version="1.0" encoding="utf-8"?>
<calcChain xmlns="http://schemas.openxmlformats.org/spreadsheetml/2006/main">
  <c r="H165" i="1" l="1"/>
  <c r="I165" i="1" s="1"/>
  <c r="H166" i="1"/>
  <c r="I166" i="1" s="1"/>
  <c r="H167" i="1"/>
  <c r="I167" i="1" s="1"/>
  <c r="H168" i="1"/>
  <c r="I168" i="1" s="1"/>
  <c r="H169" i="1"/>
  <c r="I169" i="1" s="1"/>
  <c r="H170" i="1"/>
  <c r="I170" i="1" s="1"/>
  <c r="H171" i="1"/>
  <c r="I171" i="1" s="1"/>
  <c r="H172" i="1"/>
  <c r="I172" i="1" s="1"/>
  <c r="H173" i="1"/>
  <c r="I173" i="1" s="1"/>
  <c r="H174" i="1"/>
  <c r="I174" i="1" s="1"/>
  <c r="H175" i="1"/>
  <c r="I175" i="1" s="1"/>
  <c r="H176" i="1"/>
  <c r="I176" i="1" s="1"/>
  <c r="H177" i="1"/>
  <c r="I177" i="1" s="1"/>
  <c r="H178" i="1"/>
  <c r="I178" i="1" s="1"/>
  <c r="H179" i="1"/>
  <c r="I179" i="1" s="1"/>
  <c r="H180" i="1"/>
  <c r="I180" i="1" s="1"/>
  <c r="H181" i="1"/>
  <c r="I181" i="1" s="1"/>
  <c r="H182" i="1"/>
  <c r="I182" i="1" s="1"/>
  <c r="H183" i="1"/>
  <c r="I183" i="1" s="1"/>
  <c r="H184" i="1"/>
  <c r="I184" i="1" s="1"/>
  <c r="H185" i="1"/>
  <c r="I185" i="1" s="1"/>
  <c r="H186" i="1"/>
  <c r="I186" i="1" s="1"/>
  <c r="H187" i="1"/>
  <c r="I187" i="1" s="1"/>
  <c r="H188" i="1"/>
  <c r="I188" i="1" s="1"/>
  <c r="H107" i="1"/>
  <c r="I107" i="1" s="1"/>
  <c r="H108" i="1"/>
  <c r="I108" i="1" s="1"/>
  <c r="H109" i="1"/>
  <c r="I109" i="1" s="1"/>
  <c r="H110" i="1"/>
  <c r="I110" i="1" s="1"/>
  <c r="H111" i="1"/>
  <c r="I111" i="1" s="1"/>
  <c r="H112" i="1"/>
  <c r="I112" i="1" s="1"/>
  <c r="H113" i="1"/>
  <c r="I113" i="1" s="1"/>
  <c r="H114" i="1"/>
  <c r="I114" i="1" s="1"/>
  <c r="H115" i="1"/>
  <c r="I115" i="1" s="1"/>
  <c r="H116" i="1"/>
  <c r="I116" i="1" s="1"/>
  <c r="H117" i="1"/>
  <c r="I117" i="1" s="1"/>
  <c r="H118" i="1"/>
  <c r="I118" i="1" s="1"/>
  <c r="H119" i="1"/>
  <c r="I119" i="1" s="1"/>
  <c r="H120" i="1"/>
  <c r="I120" i="1" s="1"/>
  <c r="H121" i="1"/>
  <c r="I121" i="1" s="1"/>
  <c r="H122" i="1"/>
  <c r="I122" i="1" s="1"/>
  <c r="H123" i="1"/>
  <c r="I123" i="1" s="1"/>
  <c r="H124" i="1"/>
  <c r="I124" i="1" s="1"/>
  <c r="H125" i="1"/>
  <c r="I125" i="1" s="1"/>
  <c r="H126" i="1"/>
  <c r="I126" i="1" s="1"/>
  <c r="H127" i="1"/>
  <c r="I127" i="1" s="1"/>
  <c r="H128" i="1"/>
  <c r="I128" i="1" s="1"/>
  <c r="H129" i="1"/>
  <c r="I129" i="1" s="1"/>
  <c r="H130" i="1"/>
  <c r="I130" i="1" s="1"/>
  <c r="H131" i="1"/>
  <c r="I131" i="1" s="1"/>
  <c r="H132" i="1"/>
  <c r="I132" i="1" s="1"/>
  <c r="H133" i="1"/>
  <c r="I133" i="1" s="1"/>
  <c r="H134" i="1"/>
  <c r="I134" i="1" s="1"/>
  <c r="H135" i="1"/>
  <c r="I135" i="1" s="1"/>
  <c r="H136" i="1"/>
  <c r="I136" i="1" s="1"/>
  <c r="H137" i="1"/>
  <c r="I137" i="1" s="1"/>
  <c r="H138" i="1"/>
  <c r="I138" i="1" s="1"/>
  <c r="H139" i="1"/>
  <c r="I139" i="1" s="1"/>
  <c r="H140" i="1"/>
  <c r="I140" i="1" s="1"/>
  <c r="H141" i="1"/>
  <c r="I141" i="1" s="1"/>
  <c r="H142" i="1"/>
  <c r="I142" i="1" s="1"/>
  <c r="H143" i="1"/>
  <c r="I143" i="1" s="1"/>
  <c r="H144" i="1"/>
  <c r="I144" i="1" s="1"/>
  <c r="H145" i="1"/>
  <c r="I145" i="1" s="1"/>
  <c r="H146" i="1"/>
  <c r="I146" i="1" s="1"/>
  <c r="H147" i="1"/>
  <c r="I147" i="1" s="1"/>
  <c r="H148" i="1"/>
  <c r="I148" i="1" s="1"/>
  <c r="H149" i="1"/>
  <c r="I149" i="1" s="1"/>
  <c r="H150" i="1"/>
  <c r="I150" i="1" s="1"/>
  <c r="H151" i="1"/>
  <c r="I151" i="1" s="1"/>
  <c r="H152" i="1"/>
  <c r="I152" i="1" s="1"/>
  <c r="H153" i="1"/>
  <c r="I153" i="1" s="1"/>
  <c r="H154" i="1"/>
  <c r="I154" i="1" s="1"/>
  <c r="H155" i="1"/>
  <c r="I155" i="1" s="1"/>
  <c r="H156" i="1"/>
  <c r="I156" i="1" s="1"/>
  <c r="H157" i="1"/>
  <c r="I157" i="1" s="1"/>
  <c r="H158" i="1"/>
  <c r="I158" i="1" s="1"/>
  <c r="H159" i="1"/>
  <c r="I159" i="1" s="1"/>
  <c r="H160" i="1"/>
  <c r="I160" i="1" s="1"/>
  <c r="H161" i="1"/>
  <c r="I161" i="1" s="1"/>
  <c r="H162" i="1"/>
  <c r="I162" i="1" s="1"/>
  <c r="H163" i="1"/>
  <c r="I163" i="1" s="1"/>
  <c r="H164" i="1"/>
  <c r="I164" i="1" s="1"/>
  <c r="H33" i="1" l="1"/>
  <c r="I33" i="1" s="1"/>
  <c r="H34" i="1"/>
  <c r="I34" i="1" s="1"/>
  <c r="H35" i="1"/>
  <c r="I35" i="1" s="1"/>
  <c r="H36" i="1"/>
  <c r="I36" i="1" s="1"/>
  <c r="H37" i="1"/>
  <c r="I37" i="1" s="1"/>
  <c r="H38" i="1"/>
  <c r="I38" i="1" s="1"/>
  <c r="H39" i="1"/>
  <c r="I39" i="1" s="1"/>
  <c r="H40" i="1"/>
  <c r="I40" i="1" s="1"/>
  <c r="H41" i="1"/>
  <c r="I41" i="1" s="1"/>
  <c r="H42" i="1"/>
  <c r="I42" i="1" s="1"/>
  <c r="H43" i="1"/>
  <c r="I43" i="1" s="1"/>
  <c r="H44" i="1"/>
  <c r="I44" i="1" s="1"/>
  <c r="H45" i="1"/>
  <c r="I45" i="1" s="1"/>
  <c r="H46" i="1"/>
  <c r="I46" i="1" s="1"/>
  <c r="H47" i="1"/>
  <c r="I47" i="1" s="1"/>
  <c r="H48" i="1"/>
  <c r="I48" i="1" s="1"/>
  <c r="H49" i="1"/>
  <c r="I49" i="1" s="1"/>
  <c r="H50" i="1"/>
  <c r="I50" i="1" s="1"/>
  <c r="H51" i="1"/>
  <c r="I51" i="1" s="1"/>
  <c r="H52" i="1"/>
  <c r="I52" i="1" s="1"/>
  <c r="H53" i="1"/>
  <c r="I53" i="1" s="1"/>
  <c r="H54" i="1"/>
  <c r="I54" i="1" s="1"/>
  <c r="H55" i="1"/>
  <c r="I55" i="1" s="1"/>
  <c r="H56" i="1"/>
  <c r="I56" i="1" s="1"/>
  <c r="H57" i="1"/>
  <c r="I57" i="1" s="1"/>
  <c r="H58" i="1"/>
  <c r="I58" i="1" s="1"/>
  <c r="H59" i="1"/>
  <c r="I59" i="1" s="1"/>
  <c r="H60" i="1"/>
  <c r="I60" i="1" s="1"/>
  <c r="H61" i="1"/>
  <c r="I61" i="1" s="1"/>
  <c r="H62" i="1"/>
  <c r="I62" i="1" s="1"/>
  <c r="H63" i="1"/>
  <c r="I63" i="1" s="1"/>
  <c r="H64" i="1"/>
  <c r="I64" i="1" s="1"/>
  <c r="H65" i="1"/>
  <c r="I65" i="1" s="1"/>
  <c r="H66" i="1"/>
  <c r="I66" i="1" s="1"/>
  <c r="H67" i="1"/>
  <c r="I67" i="1" s="1"/>
  <c r="H68" i="1"/>
  <c r="I68" i="1" s="1"/>
  <c r="H69" i="1"/>
  <c r="I69" i="1" s="1"/>
  <c r="H70" i="1"/>
  <c r="I70" i="1" s="1"/>
  <c r="H71" i="1"/>
  <c r="I71" i="1" s="1"/>
  <c r="H72" i="1"/>
  <c r="I72" i="1" s="1"/>
  <c r="H73" i="1"/>
  <c r="I73" i="1" s="1"/>
  <c r="H74" i="1"/>
  <c r="I74" i="1" s="1"/>
  <c r="H75" i="1"/>
  <c r="I75" i="1" s="1"/>
  <c r="H76" i="1"/>
  <c r="I76" i="1" s="1"/>
  <c r="H77" i="1"/>
  <c r="I77" i="1" s="1"/>
  <c r="H78" i="1"/>
  <c r="I78" i="1" s="1"/>
  <c r="H79" i="1"/>
  <c r="I79" i="1" s="1"/>
  <c r="H80" i="1"/>
  <c r="I80" i="1" s="1"/>
  <c r="H81" i="1"/>
  <c r="I81" i="1" s="1"/>
  <c r="H82" i="1"/>
  <c r="I82" i="1" s="1"/>
  <c r="H83" i="1"/>
  <c r="I83" i="1" s="1"/>
  <c r="H84" i="1"/>
  <c r="I84" i="1" s="1"/>
  <c r="H85" i="1"/>
  <c r="I85" i="1" s="1"/>
  <c r="H86" i="1"/>
  <c r="I86" i="1" s="1"/>
  <c r="H87" i="1"/>
  <c r="I87" i="1" s="1"/>
  <c r="H88" i="1"/>
  <c r="I88" i="1" s="1"/>
  <c r="H89" i="1"/>
  <c r="I89" i="1" s="1"/>
  <c r="H90" i="1"/>
  <c r="I90" i="1" s="1"/>
  <c r="H91" i="1"/>
  <c r="I91" i="1" s="1"/>
  <c r="H92" i="1"/>
  <c r="I92" i="1" s="1"/>
  <c r="H93" i="1"/>
  <c r="I93" i="1" s="1"/>
  <c r="H94" i="1"/>
  <c r="I94" i="1" s="1"/>
  <c r="H95" i="1"/>
  <c r="I95" i="1" s="1"/>
  <c r="H96" i="1"/>
  <c r="I96" i="1" s="1"/>
  <c r="H97" i="1"/>
  <c r="I97" i="1" s="1"/>
  <c r="H98" i="1"/>
  <c r="I98" i="1" s="1"/>
  <c r="H99" i="1"/>
  <c r="I99" i="1" s="1"/>
  <c r="H100" i="1"/>
  <c r="I100" i="1" s="1"/>
  <c r="H101" i="1"/>
  <c r="I101" i="1" s="1"/>
  <c r="H102" i="1"/>
  <c r="I102" i="1" s="1"/>
  <c r="H103" i="1"/>
  <c r="I103" i="1" s="1"/>
  <c r="H104" i="1"/>
  <c r="I104" i="1" s="1"/>
  <c r="H105" i="1"/>
  <c r="I105" i="1" s="1"/>
  <c r="H106" i="1"/>
  <c r="I106" i="1" s="1"/>
  <c r="H12" i="1"/>
  <c r="I12" i="1" s="1"/>
  <c r="H13" i="1"/>
  <c r="I13" i="1" s="1"/>
  <c r="H14" i="1"/>
  <c r="I14" i="1" s="1"/>
  <c r="H15" i="1"/>
  <c r="I15" i="1" s="1"/>
  <c r="H16" i="1"/>
  <c r="I16" i="1" s="1"/>
  <c r="H17" i="1"/>
  <c r="I17" i="1" s="1"/>
  <c r="H18" i="1"/>
  <c r="I18" i="1" s="1"/>
  <c r="H19" i="1"/>
  <c r="I19" i="1" s="1"/>
  <c r="H20" i="1"/>
  <c r="I20" i="1" s="1"/>
  <c r="H21" i="1"/>
  <c r="I21" i="1" s="1"/>
  <c r="H22" i="1"/>
  <c r="I22" i="1" s="1"/>
  <c r="H23" i="1"/>
  <c r="I23" i="1" s="1"/>
  <c r="H24" i="1"/>
  <c r="I24" i="1" s="1"/>
  <c r="H25" i="1"/>
  <c r="I25" i="1" s="1"/>
  <c r="H26" i="1"/>
  <c r="I26" i="1" s="1"/>
  <c r="H27" i="1"/>
  <c r="I27" i="1" s="1"/>
  <c r="H28" i="1"/>
  <c r="I28" i="1" s="1"/>
  <c r="H29" i="1"/>
  <c r="I29" i="1" s="1"/>
  <c r="H30" i="1"/>
  <c r="I30" i="1" s="1"/>
  <c r="H31" i="1"/>
  <c r="I31" i="1" s="1"/>
  <c r="H32" i="1"/>
  <c r="I32" i="1" s="1"/>
  <c r="H11" i="1"/>
  <c r="I11" i="1" s="1"/>
</calcChain>
</file>

<file path=xl/sharedStrings.xml><?xml version="1.0" encoding="utf-8"?>
<sst xmlns="http://schemas.openxmlformats.org/spreadsheetml/2006/main" count="386" uniqueCount="166">
  <si>
    <t>GeneChip® Human Gene 2.0 ST Array</t>
  </si>
  <si>
    <t>contains 6 arrays</t>
  </si>
  <si>
    <t>contains 30 arrays</t>
  </si>
  <si>
    <t>contains 1 array plate (16 arrays)</t>
  </si>
  <si>
    <t>contains 1 array plate (24 arrays)</t>
  </si>
  <si>
    <t>contains 1 array plate (96 arrays)</t>
  </si>
  <si>
    <t>contains 2 arrays</t>
  </si>
  <si>
    <t>Human Genome U219 16-Array Plate</t>
  </si>
  <si>
    <t>1 x 16 Well Plate w/out Reagents</t>
  </si>
  <si>
    <t>1 x 24 Well Plate w/out Reagents</t>
  </si>
  <si>
    <t>1 x 96 Well Plate w/out Reagents</t>
  </si>
  <si>
    <t>contains 10 arrays</t>
  </si>
  <si>
    <t>GeneChip® Mouse Gene 2.0 ST Array</t>
  </si>
  <si>
    <t>GeneChip® Mouse Genome 430 2.0</t>
  </si>
  <si>
    <t>GeneChip® HT MG-430 PM 16-Array Plate</t>
  </si>
  <si>
    <t>GeneChip® HT MG-430 PM 24-Array Plate</t>
  </si>
  <si>
    <t>GeneChip® HT MG-430 PM 96-Array Plate</t>
  </si>
  <si>
    <t>GeneChip® Mouse Transcriptome Array</t>
  </si>
  <si>
    <t>GeneChip® Rat Gene 2.0 ST Array</t>
  </si>
  <si>
    <t>GeneChip® Rat Gene 2.1 ST 16-Array Plate</t>
  </si>
  <si>
    <t>GeneChip® Rat Gene 2.1 ST 24-Array Plate</t>
  </si>
  <si>
    <t>GeneChip® Rat Gene 2.1 ST 96-Array Plate</t>
  </si>
  <si>
    <t>GeneChip® HT RG-230 PM 16-Array Plate</t>
  </si>
  <si>
    <t>GeneChip® HT RG-230 PM 24-Array Plate</t>
  </si>
  <si>
    <t>GeneChip® HT RG-230 PM 96-Array Plate</t>
  </si>
  <si>
    <t>GeneChip® miRNA 3.0 Array</t>
  </si>
  <si>
    <t>Expression Analysis Reagents</t>
  </si>
  <si>
    <t>GeneChip® Eukaryotic Poly-A RNA Controls</t>
  </si>
  <si>
    <t>sufficient for approx. 100 reactions</t>
  </si>
  <si>
    <t>sufficient for 30 reactions</t>
  </si>
  <si>
    <t>GeneChip® Hybridization Wash and Stain Kit</t>
  </si>
  <si>
    <t>GeneTitan® Hybridization, Wash, and Stain Kit for WT Array Plates</t>
  </si>
  <si>
    <t>sufficient for 96 reactions</t>
  </si>
  <si>
    <t>GeneTitan® Hybridization, Wash, and Stain Kit for 3' IVT Arrays</t>
  </si>
  <si>
    <t>sufficient for 10 reactions</t>
  </si>
  <si>
    <t>Affymetrix® HT WT Terminal Labeling and Controls Kit</t>
  </si>
  <si>
    <t>sufficient for 24 reactions</t>
  </si>
  <si>
    <t>SensationPlus™ FFPE Amplification and WT Labeling Kit</t>
  </si>
  <si>
    <t>sufficient for 12 reactions</t>
  </si>
  <si>
    <t>SensationPlus™ FFPE Amplification and 3' IVT Labeling Kit</t>
  </si>
  <si>
    <t>FlashTag™ Biotin HSR RNA Labeling Kit</t>
  </si>
  <si>
    <t>CytoScan™ Reagent Kit</t>
  </si>
  <si>
    <t xml:space="preserve"> </t>
  </si>
  <si>
    <t>Agrupació Lots</t>
  </si>
  <si>
    <t>DENOMINACIÓ DEL MATERIAL</t>
  </si>
  <si>
    <t>Unitat mesura</t>
  </si>
  <si>
    <t>TIPUS IVA</t>
  </si>
  <si>
    <t>IVA</t>
  </si>
  <si>
    <t>Ref.</t>
  </si>
  <si>
    <t>* Les quantitats són estimades per a la durada del contracte i supeditades a les necessitats de l'Administració</t>
  </si>
  <si>
    <t>* Les ofertes han de ser per lot complet / per preus unitaris</t>
  </si>
  <si>
    <t>PREU MAX.UNITARI PER UNITAT DE MESURA
(IVA incl.)</t>
  </si>
  <si>
    <t>PREU MÀXIM PER UNITAT DE MESURA
(BI)</t>
  </si>
  <si>
    <t>GeneChip® Human Genome U133 Plus Assay</t>
  </si>
  <si>
    <t>GeneChip® Human Genome U133 Plus assay</t>
  </si>
  <si>
    <t>GeneChip® Human Genome U133 Plus  Assay for FFPE samples</t>
  </si>
  <si>
    <t>GeneChip® Human Genome U133 Plus Assay for FFPE samples</t>
  </si>
  <si>
    <t>GeneChip® Human Genome U133 Plus 2.0 Pico Assay</t>
  </si>
  <si>
    <t>GeneChip® PrimeView™ Human Gene Assay</t>
  </si>
  <si>
    <t>GeneChip® PrimeView™ Human Gene Expression Pico Assay</t>
  </si>
  <si>
    <t>Human Gene 2.0 ST and WT PLUS Kit</t>
  </si>
  <si>
    <t>Human Gene 1.0 ST and WT PLUS Kit</t>
  </si>
  <si>
    <t>Human Exon 1.0 ST and WT PLUS Kit</t>
  </si>
  <si>
    <t>GeneChip® Human Transcriptome Pico Assay 2.0</t>
  </si>
  <si>
    <t>GeneChip® Human Transcriptome Array</t>
  </si>
  <si>
    <t>HTA 2.0 and GeneChip® WT Plus reagents, 10 samples</t>
  </si>
  <si>
    <t>HTA 2.0 and GeneChip® WT Plus reagents, 30 samples</t>
  </si>
  <si>
    <t>HTA 2.0 and SensationPlus™ FFPE WT reagents 12 samples</t>
  </si>
  <si>
    <t>HTA 2.0 and SensationPlus™ FFPE WT reagents 24  samples</t>
  </si>
  <si>
    <t>GeneChip® Human Gene 2.1 ST 16-Array</t>
  </si>
  <si>
    <t>GeneChip® Human Gene 2.1 ST 24-Array</t>
  </si>
  <si>
    <t>GeneChip® Human Gene 2.1 ST 96-Array</t>
  </si>
  <si>
    <t>GeneChip® Human Gene 1.0 ST Array</t>
  </si>
  <si>
    <t>GeneChip® Human Gene 1.1 ST 16-Array</t>
  </si>
  <si>
    <t>GeneChip® Human Gene 1.1 ST 24-Array</t>
  </si>
  <si>
    <t>GeneChip® Human Gene 1.1 ST 96-Array</t>
  </si>
  <si>
    <t>GeneChip® Human Genome U133 Plus</t>
  </si>
  <si>
    <t>GeneChip® Human Exon 1.0 ST Array</t>
  </si>
  <si>
    <t>GeneChip® HT HG-U133+ PM 16-Array</t>
  </si>
  <si>
    <t>GeneChip® HT HG-U133+ PM 24-Array</t>
  </si>
  <si>
    <t>GeneChip® HT HG-U133+ PM 96-Array</t>
  </si>
  <si>
    <t>Human Genome U219 24-Array</t>
  </si>
  <si>
    <t>Human Genome U219 96-Array</t>
  </si>
  <si>
    <t>GeneChip® PrimeView™ Human</t>
  </si>
  <si>
    <t>10 Samples</t>
  </si>
  <si>
    <t>30 Samples</t>
  </si>
  <si>
    <t>1 x 24 Well Plate w/</t>
  </si>
  <si>
    <t>1 x 96 Well Plate w/</t>
  </si>
  <si>
    <t>GeneChip® Mouse Genome 430 2.0 Assay</t>
  </si>
  <si>
    <t>Mouse Gene 2.0 ST and WT PLUS Kit</t>
  </si>
  <si>
    <t>Mouse Gene 1.0 ST and WT PLUS Kit</t>
  </si>
  <si>
    <t>Mouse Exon 1.0 ST and WT PLUS Kit</t>
  </si>
  <si>
    <t>GeneChip® Mouse Transcriptome Pico Assay 1.0</t>
  </si>
  <si>
    <t>MTA 1.0 and WT PLUS reagents, 10 samples</t>
  </si>
  <si>
    <t>MTA 1.0 and WT PLUS reagents, 30 samples</t>
  </si>
  <si>
    <t>MTA 1.0 and SensationPlus Reagents</t>
  </si>
  <si>
    <t>GeneChip® Mouse Gene 2.1 ST 16-Array</t>
  </si>
  <si>
    <t>GeneChip® Mouse Gene 2.1 ST 24-Array</t>
  </si>
  <si>
    <t>GeneChip® Mouse Gene 2.1 ST 96-Array</t>
  </si>
  <si>
    <t>GeneChip® Mouse Gene 1.0 ST Array</t>
  </si>
  <si>
    <t>GeneChip® Mouse Gene 1.1 ST 16-Array</t>
  </si>
  <si>
    <t>GeneChip® Mouse Gene 1.1 ST 24-Array</t>
  </si>
  <si>
    <t>GeneChip® Mouse Gene 1.1 ST 96-Array</t>
  </si>
  <si>
    <t>GeneChip® Mouse Genome 430 2.0 Pico Assay</t>
  </si>
  <si>
    <t>GeneChip® Mouse Exon 1.0 ST Array</t>
  </si>
  <si>
    <t>GeneChip® Rat Genome 230 2.0 Assay</t>
  </si>
  <si>
    <t>Rat Gene 2.0 ST and WT PLUS Kit</t>
  </si>
  <si>
    <t>Rat Gene 1.0 ST and WT PLUS Kit</t>
  </si>
  <si>
    <t>GeneChip® Rat Transcriptome Pico Assay 1.0</t>
  </si>
  <si>
    <t>GeneChip® Rat Transcriptome Array 1.0</t>
  </si>
  <si>
    <t>GeneChip® Rat Transcriptome Assay 1.0</t>
  </si>
  <si>
    <t>Rat Exon 1.0 ST and WT PLUS Kit</t>
  </si>
  <si>
    <t>GeneChip® Rat Gene 1.0 ST Array</t>
  </si>
  <si>
    <t>GeneChip® Rat Gene 1.1 ST 16-Array Plate</t>
  </si>
  <si>
    <t>GeneChip® Rat Gene 1.1 ST 24-Array Plate</t>
  </si>
  <si>
    <t>GeneChip® Rat Gene 1.1 ST 96-Array Plate</t>
  </si>
  <si>
    <t>GeneChip® Rat Genome 230 2.0 Array</t>
  </si>
  <si>
    <t>GeneChip® Rat Exon 1.0 ST Array</t>
  </si>
  <si>
    <t>Affymetrix® miRNA 3.1 16-Array</t>
  </si>
  <si>
    <t>Affymetrix® miRNA 3.1 24-Array</t>
  </si>
  <si>
    <t>Affymetrix® miRNA 3.1 96-Array</t>
  </si>
  <si>
    <t>Affymetrix® miRNA 4.0 Array</t>
  </si>
  <si>
    <t>contains 6 Array</t>
  </si>
  <si>
    <t>Affymetrix® miRNA 4.1 16-Array</t>
  </si>
  <si>
    <t>Affymetrix® miRNA 4.1 24-Array</t>
  </si>
  <si>
    <t>Affymetrix® miRNA 4.1 96-Array</t>
  </si>
  <si>
    <t>miRNA 4 and FlashTag Kit</t>
  </si>
  <si>
    <t>GeneChip® 3′ IVT Pico Kit</t>
  </si>
  <si>
    <t>GeneChip® 3' IVT PLUS Reagent Kit</t>
  </si>
  <si>
    <t>GeneChip® HT 3′ IVT PLUS Reagent Kit</t>
  </si>
  <si>
    <t>Affymetrix® HT 3′ IVT PLUS Consumables for Biomek® FXP Target</t>
  </si>
  <si>
    <t>each</t>
  </si>
  <si>
    <t>GeneTitan® Hybridization and Stain kit for miRNA Array Plates</t>
  </si>
  <si>
    <t>GeneTitan® Hybridization, Wash, and Stain Kit for miRNA Array Plates</t>
  </si>
  <si>
    <t>GeneChip® WT Pico Reagent Kit</t>
  </si>
  <si>
    <t>GeneChip® HT WT PLUS Reagent Kit</t>
  </si>
  <si>
    <t>Affymetrix® HT WT Plus Consumables for Biomek® FXp Target Prep</t>
  </si>
  <si>
    <t>GeneChip® WT PLUS Reagent Kit</t>
  </si>
  <si>
    <t>WT Terminal Labeling and Controls Kit</t>
  </si>
  <si>
    <t>Affymetrix® and Ambion® HT WT Expression Assay Consumables for</t>
  </si>
  <si>
    <t>CytoScan™ HD Array Kit</t>
  </si>
  <si>
    <t>CytoScan™ HD Array and Reagent</t>
  </si>
  <si>
    <t>OncoScan™ FFPE Assay Kit Array</t>
  </si>
  <si>
    <t>Microplates and consumables</t>
  </si>
  <si>
    <t>OncoScan™ Reagent Kit</t>
  </si>
  <si>
    <t>sufficient for 24 reactions and</t>
  </si>
  <si>
    <t>OncoScan CNV FFPE Assay Kit</t>
  </si>
  <si>
    <t xml:space="preserve"> OncoScan Arrays 12 arrays, sufficient for 6 samples </t>
  </si>
  <si>
    <t xml:space="preserve">12 arrays, sufficient for 6 samples </t>
  </si>
  <si>
    <t>Human Array</t>
  </si>
  <si>
    <t>RAT ARRAY</t>
  </si>
  <si>
    <t>MIcroRNA ARRAYS</t>
  </si>
  <si>
    <t>Cytogenetics</t>
  </si>
  <si>
    <t>MOUSE ARRAYS</t>
  </si>
  <si>
    <t>PREUS UNITARIS</t>
  </si>
  <si>
    <t>Hybridization Module for WT Arrays with GeneTitan® Hybridization</t>
  </si>
  <si>
    <t>OFERTA PREUS UNITARIS</t>
  </si>
  <si>
    <t>PREU OFERT PER UNITAT DE MESURA
(BI)</t>
  </si>
  <si>
    <t>PREU UNITARI OFERT PER UNITAT DE MESURA
(IVA incl.)</t>
  </si>
  <si>
    <t>EXPEDIENT: I16.0017NSAM</t>
  </si>
  <si>
    <t>ANNEX 10 PCAG - DE CUMPLIMENTACIÓ OBLIGATORIA, D'OFERTA ECONÒMICA</t>
  </si>
  <si>
    <t>(ACO10_PCAG)</t>
  </si>
  <si>
    <t>EMPRESA:</t>
  </si>
  <si>
    <t xml:space="preserve">FIRMA DEL REPRESENTANT LEGAL: </t>
  </si>
  <si>
    <t>Datos de la Empresa</t>
  </si>
  <si>
    <t>Datos del Representante legal: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</si>
</sst>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€_-;\-* #,##0.00\ _€_-;_-* &quot;-&quot;??\ _€_-;_-@_-"/>
    <numFmt numFmtId="164" formatCode="_-* #,##0.00\ [$€-1]_-;\-* #,##0.00\ [$€-1]_-;_-* &quot;-&quot;??\ [$€-1]_-"/>
    <numFmt numFmtId="165" formatCode="_-* #,##0\ _P_t_s_-;\-* #,##0\ _P_t_s_-;_-* &quot;-&quot;??\ _P_t_s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name val="Calibri"/>
      <family val="2"/>
    </font>
    <font>
      <sz val="8"/>
      <name val="Arial"/>
      <family val="2"/>
    </font>
    <font>
      <sz val="20"/>
      <name val="Arial"/>
      <family val="2"/>
    </font>
    <font>
      <sz val="7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8"/>
      <name val="Arial"/>
      <family val="2"/>
    </font>
    <font>
      <sz val="8"/>
      <color indexed="10"/>
      <name val="Arial"/>
      <family val="2"/>
    </font>
    <font>
      <sz val="8.5"/>
      <name val="Arial"/>
      <family val="2"/>
    </font>
    <font>
      <b/>
      <sz val="11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sz val="11"/>
      <name val="Calibri"/>
      <family val="2"/>
      <scheme val="minor"/>
    </font>
    <font>
      <sz val="10"/>
      <color rgb="FF000000"/>
      <name val="Arial"/>
      <family val="2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92D050"/>
        <bgColor indexed="64"/>
      </patternFill>
    </fill>
  </fills>
  <borders count="23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</cellStyleXfs>
  <cellXfs count="106">
    <xf numFmtId="0" fontId="0" fillId="0" borderId="0" xfId="0"/>
    <xf numFmtId="0" fontId="5" fillId="0" borderId="0" xfId="0" applyFont="1"/>
    <xf numFmtId="0" fontId="2" fillId="0" borderId="0" xfId="0" applyFont="1"/>
    <xf numFmtId="0" fontId="7" fillId="0" borderId="0" xfId="0" applyFont="1" applyAlignment="1">
      <alignment horizontal="center" vertical="center"/>
    </xf>
    <xf numFmtId="0" fontId="9" fillId="2" borderId="0" xfId="0" applyFont="1" applyFill="1" applyAlignment="1"/>
    <xf numFmtId="0" fontId="11" fillId="0" borderId="0" xfId="0" applyFont="1" applyBorder="1" applyAlignment="1">
      <alignment horizontal="center"/>
    </xf>
    <xf numFmtId="165" fontId="5" fillId="0" borderId="0" xfId="1" applyNumberFormat="1" applyFont="1" applyAlignment="1"/>
    <xf numFmtId="0" fontId="8" fillId="0" borderId="0" xfId="0" applyFont="1" applyFill="1"/>
    <xf numFmtId="1" fontId="8" fillId="0" borderId="0" xfId="0" applyNumberFormat="1" applyFont="1" applyFill="1"/>
    <xf numFmtId="0" fontId="5" fillId="0" borderId="0" xfId="0" applyFont="1" applyFill="1"/>
    <xf numFmtId="0" fontId="2" fillId="0" borderId="0" xfId="0" applyFont="1" applyFill="1"/>
    <xf numFmtId="0" fontId="11" fillId="0" borderId="0" xfId="0" applyFont="1" applyFill="1" applyBorder="1" applyAlignment="1">
      <alignment horizontal="center"/>
    </xf>
    <xf numFmtId="165" fontId="5" fillId="0" borderId="0" xfId="1" applyNumberFormat="1" applyFont="1" applyFill="1" applyAlignment="1"/>
    <xf numFmtId="0" fontId="7" fillId="0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8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Fill="1" applyAlignment="1">
      <alignment horizontal="center"/>
    </xf>
    <xf numFmtId="0" fontId="0" fillId="0" borderId="5" xfId="0" applyBorder="1" applyAlignment="1">
      <alignment vertical="center"/>
    </xf>
    <xf numFmtId="0" fontId="0" fillId="0" borderId="5" xfId="0" applyBorder="1"/>
    <xf numFmtId="0" fontId="17" fillId="0" borderId="7" xfId="0" applyFont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8" xfId="0" applyBorder="1"/>
    <xf numFmtId="0" fontId="0" fillId="0" borderId="9" xfId="0" applyBorder="1"/>
    <xf numFmtId="0" fontId="17" fillId="0" borderId="10" xfId="0" applyFont="1" applyBorder="1" applyAlignment="1">
      <alignment vertical="center"/>
    </xf>
    <xf numFmtId="0" fontId="0" fillId="0" borderId="11" xfId="0" applyBorder="1"/>
    <xf numFmtId="0" fontId="17" fillId="0" borderId="12" xfId="0" applyFont="1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/>
    <xf numFmtId="0" fontId="0" fillId="0" borderId="14" xfId="0" applyBorder="1"/>
    <xf numFmtId="0" fontId="10" fillId="4" borderId="0" xfId="0" applyFont="1" applyFill="1" applyAlignment="1">
      <alignment horizontal="left"/>
    </xf>
    <xf numFmtId="0" fontId="18" fillId="4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/>
    <xf numFmtId="0" fontId="5" fillId="4" borderId="0" xfId="0" applyFont="1" applyFill="1"/>
    <xf numFmtId="0" fontId="5" fillId="0" borderId="0" xfId="0" applyFont="1" applyProtection="1"/>
    <xf numFmtId="0" fontId="2" fillId="0" borderId="0" xfId="0" applyFont="1" applyProtection="1"/>
    <xf numFmtId="0" fontId="15" fillId="0" borderId="0" xfId="0" applyFont="1" applyAlignment="1" applyProtection="1">
      <alignment horizontal="left"/>
    </xf>
    <xf numFmtId="1" fontId="6" fillId="0" borderId="0" xfId="0" applyNumberFormat="1" applyFont="1" applyAlignment="1" applyProtection="1">
      <alignment horizontal="center"/>
    </xf>
    <xf numFmtId="1" fontId="6" fillId="0" borderId="0" xfId="0" applyNumberFormat="1" applyFont="1" applyAlignment="1" applyProtection="1">
      <alignment horizontal="centerContinuous"/>
    </xf>
    <xf numFmtId="0" fontId="5" fillId="0" borderId="0" xfId="0" applyFont="1" applyAlignment="1" applyProtection="1">
      <alignment horizontal="centerContinuous"/>
    </xf>
    <xf numFmtId="0" fontId="5" fillId="0" borderId="0" xfId="0" applyFont="1" applyAlignment="1" applyProtection="1">
      <alignment horizontal="center"/>
    </xf>
    <xf numFmtId="1" fontId="5" fillId="0" borderId="0" xfId="0" applyNumberFormat="1" applyFont="1" applyAlignment="1" applyProtection="1">
      <alignment horizontal="centerContinuous"/>
    </xf>
    <xf numFmtId="0" fontId="7" fillId="0" borderId="0" xfId="0" applyFont="1" applyAlignment="1" applyProtection="1">
      <alignment horizontal="center" vertical="center"/>
    </xf>
    <xf numFmtId="0" fontId="14" fillId="0" borderId="0" xfId="0" applyFont="1" applyProtection="1"/>
    <xf numFmtId="0" fontId="6" fillId="0" borderId="0" xfId="0" applyFont="1" applyAlignment="1" applyProtection="1">
      <alignment horizontal="center" wrapText="1"/>
    </xf>
    <xf numFmtId="0" fontId="6" fillId="0" borderId="0" xfId="0" applyFont="1" applyAlignment="1" applyProtection="1">
      <alignment horizontal="centerContinuous" wrapText="1"/>
    </xf>
    <xf numFmtId="0" fontId="5" fillId="0" borderId="0" xfId="0" applyFont="1" applyAlignment="1" applyProtection="1">
      <alignment horizontal="centerContinuous" wrapText="1"/>
    </xf>
    <xf numFmtId="0" fontId="5" fillId="0" borderId="0" xfId="0" applyFont="1" applyAlignment="1" applyProtection="1">
      <alignment horizontal="center" wrapText="1"/>
    </xf>
    <xf numFmtId="1" fontId="5" fillId="0" borderId="0" xfId="0" applyNumberFormat="1" applyFont="1" applyAlignment="1" applyProtection="1">
      <alignment horizontal="centerContinuous" wrapText="1"/>
    </xf>
    <xf numFmtId="1" fontId="5" fillId="0" borderId="0" xfId="0" applyNumberFormat="1" applyFont="1" applyProtection="1"/>
    <xf numFmtId="0" fontId="10" fillId="0" borderId="0" xfId="0" applyFont="1" applyAlignment="1" applyProtection="1">
      <alignment horizontal="left"/>
    </xf>
    <xf numFmtId="1" fontId="9" fillId="0" borderId="0" xfId="0" applyNumberFormat="1" applyFont="1" applyAlignment="1" applyProtection="1">
      <alignment horizontal="center"/>
    </xf>
    <xf numFmtId="1" fontId="9" fillId="0" borderId="0" xfId="0" applyNumberFormat="1" applyFont="1" applyAlignment="1" applyProtection="1"/>
    <xf numFmtId="0" fontId="9" fillId="2" borderId="0" xfId="0" applyFont="1" applyFill="1" applyAlignment="1" applyProtection="1"/>
    <xf numFmtId="0" fontId="12" fillId="0" borderId="0" xfId="0" applyFont="1" applyAlignment="1" applyProtection="1">
      <alignment horizontal="center" vertical="justify" wrapText="1"/>
    </xf>
    <xf numFmtId="0" fontId="2" fillId="0" borderId="0" xfId="0" applyFont="1" applyAlignment="1" applyProtection="1">
      <alignment horizontal="right" vertical="center"/>
    </xf>
    <xf numFmtId="0" fontId="12" fillId="0" borderId="0" xfId="0" applyFont="1" applyAlignment="1" applyProtection="1">
      <alignment wrapText="1"/>
    </xf>
    <xf numFmtId="0" fontId="12" fillId="0" borderId="0" xfId="0" applyFont="1" applyAlignment="1" applyProtection="1">
      <alignment horizontal="center"/>
    </xf>
    <xf numFmtId="0" fontId="13" fillId="3" borderId="6" xfId="0" applyFont="1" applyFill="1" applyBorder="1" applyAlignment="1" applyProtection="1">
      <alignment horizontal="center" vertical="center" wrapText="1"/>
    </xf>
    <xf numFmtId="0" fontId="13" fillId="3" borderId="19" xfId="0" applyFont="1" applyFill="1" applyBorder="1" applyAlignment="1" applyProtection="1">
      <alignment horizontal="center" vertical="center" wrapText="1"/>
    </xf>
    <xf numFmtId="0" fontId="13" fillId="3" borderId="20" xfId="0" applyFont="1" applyFill="1" applyBorder="1" applyAlignment="1" applyProtection="1">
      <alignment horizontal="center" vertical="center" wrapText="1"/>
    </xf>
    <xf numFmtId="0" fontId="2" fillId="0" borderId="15" xfId="0" applyNumberFormat="1" applyFont="1" applyBorder="1" applyAlignment="1" applyProtection="1">
      <alignment horizontal="center" wrapText="1"/>
    </xf>
    <xf numFmtId="0" fontId="2" fillId="0" borderId="1" xfId="0" applyNumberFormat="1" applyFont="1" applyBorder="1" applyAlignment="1" applyProtection="1">
      <alignment horizontal="center" wrapText="1"/>
    </xf>
    <xf numFmtId="0" fontId="2" fillId="0" borderId="2" xfId="0" applyNumberFormat="1" applyFont="1" applyBorder="1" applyAlignment="1" applyProtection="1">
      <alignment horizontal="center" wrapText="1"/>
    </xf>
    <xf numFmtId="0" fontId="0" fillId="0" borderId="21" xfId="0" applyBorder="1" applyAlignment="1" applyProtection="1">
      <alignment horizontal="center"/>
    </xf>
    <xf numFmtId="0" fontId="0" fillId="0" borderId="0" xfId="0" applyBorder="1" applyProtection="1"/>
    <xf numFmtId="0" fontId="0" fillId="0" borderId="22" xfId="0" applyBorder="1" applyProtection="1"/>
    <xf numFmtId="0" fontId="10" fillId="0" borderId="3" xfId="0" applyFont="1" applyBorder="1" applyAlignment="1" applyProtection="1">
      <alignment horizontal="center" wrapText="1"/>
    </xf>
    <xf numFmtId="0" fontId="10" fillId="0" borderId="4" xfId="0" applyFont="1" applyBorder="1" applyAlignment="1" applyProtection="1">
      <alignment horizontal="center" wrapText="1"/>
    </xf>
    <xf numFmtId="1" fontId="10" fillId="0" borderId="4" xfId="1" applyNumberFormat="1" applyFont="1" applyBorder="1" applyAlignment="1" applyProtection="1">
      <alignment horizontal="center" wrapText="1"/>
    </xf>
    <xf numFmtId="1" fontId="10" fillId="0" borderId="15" xfId="1" applyNumberFormat="1" applyFont="1" applyBorder="1" applyAlignment="1" applyProtection="1">
      <alignment horizontal="center" wrapText="1"/>
    </xf>
    <xf numFmtId="0" fontId="3" fillId="0" borderId="3" xfId="0" applyFont="1" applyBorder="1" applyAlignment="1" applyProtection="1">
      <alignment horizontal="center" vertical="center" textRotation="255"/>
    </xf>
    <xf numFmtId="0" fontId="3" fillId="0" borderId="6" xfId="0" applyFont="1" applyBorder="1" applyAlignment="1" applyProtection="1">
      <alignment horizontal="center" vertical="center" textRotation="255"/>
    </xf>
    <xf numFmtId="0" fontId="0" fillId="0" borderId="7" xfId="0" applyBorder="1" applyProtection="1"/>
    <xf numFmtId="0" fontId="0" fillId="0" borderId="8" xfId="0" applyBorder="1" applyProtection="1"/>
    <xf numFmtId="0" fontId="0" fillId="0" borderId="16" xfId="0" applyBorder="1" applyProtection="1"/>
    <xf numFmtId="3" fontId="0" fillId="0" borderId="7" xfId="0" applyNumberFormat="1" applyBorder="1" applyProtection="1"/>
    <xf numFmtId="0" fontId="16" fillId="0" borderId="8" xfId="0" applyFont="1" applyBorder="1" applyAlignment="1" applyProtection="1">
      <alignment horizontal="center"/>
    </xf>
    <xf numFmtId="164" fontId="4" fillId="0" borderId="8" xfId="3" applyFont="1" applyFill="1" applyBorder="1" applyProtection="1"/>
    <xf numFmtId="43" fontId="4" fillId="0" borderId="9" xfId="1" applyFont="1" applyBorder="1" applyAlignment="1" applyProtection="1">
      <alignment vertical="center"/>
    </xf>
    <xf numFmtId="0" fontId="0" fillId="0" borderId="10" xfId="0" applyBorder="1" applyProtection="1"/>
    <xf numFmtId="0" fontId="0" fillId="0" borderId="5" xfId="0" applyBorder="1" applyProtection="1"/>
    <xf numFmtId="0" fontId="0" fillId="0" borderId="17" xfId="0" applyBorder="1" applyProtection="1"/>
    <xf numFmtId="3" fontId="0" fillId="0" borderId="10" xfId="0" applyNumberFormat="1" applyBorder="1" applyProtection="1"/>
    <xf numFmtId="0" fontId="16" fillId="0" borderId="5" xfId="0" applyFont="1" applyBorder="1" applyAlignment="1" applyProtection="1">
      <alignment horizontal="center"/>
    </xf>
    <xf numFmtId="164" fontId="4" fillId="0" borderId="5" xfId="3" applyFont="1" applyFill="1" applyBorder="1" applyProtection="1"/>
    <xf numFmtId="43" fontId="4" fillId="0" borderId="11" xfId="1" applyFont="1" applyBorder="1" applyAlignment="1" applyProtection="1">
      <alignment vertical="center"/>
    </xf>
    <xf numFmtId="0" fontId="3" fillId="0" borderId="3" xfId="0" applyFont="1" applyBorder="1" applyAlignment="1" applyProtection="1">
      <alignment horizontal="center" vertical="center" textRotation="90"/>
    </xf>
    <xf numFmtId="0" fontId="3" fillId="0" borderId="6" xfId="0" applyFont="1" applyBorder="1" applyAlignment="1" applyProtection="1">
      <alignment horizontal="center" vertical="center" textRotation="90"/>
    </xf>
    <xf numFmtId="0" fontId="4" fillId="0" borderId="3" xfId="0" applyFont="1" applyBorder="1" applyAlignment="1" applyProtection="1">
      <alignment horizontal="center" textRotation="255"/>
    </xf>
    <xf numFmtId="0" fontId="4" fillId="0" borderId="6" xfId="0" applyFont="1" applyBorder="1" applyAlignment="1" applyProtection="1">
      <alignment horizontal="center" textRotation="255"/>
    </xf>
    <xf numFmtId="0" fontId="0" fillId="0" borderId="5" xfId="0" applyBorder="1" applyAlignment="1" applyProtection="1">
      <alignment horizontal="center"/>
    </xf>
    <xf numFmtId="0" fontId="0" fillId="0" borderId="3" xfId="0" applyBorder="1" applyAlignment="1" applyProtection="1">
      <alignment horizontal="center" vertical="center" textRotation="255" wrapText="1"/>
    </xf>
    <xf numFmtId="0" fontId="0" fillId="0" borderId="6" xfId="0" applyBorder="1" applyAlignment="1" applyProtection="1">
      <alignment horizontal="center" vertical="center" textRotation="255" wrapText="1"/>
    </xf>
    <xf numFmtId="0" fontId="0" fillId="0" borderId="3" xfId="0" applyBorder="1" applyAlignment="1" applyProtection="1">
      <alignment horizontal="center" textRotation="255" wrapText="1"/>
    </xf>
    <xf numFmtId="0" fontId="0" fillId="0" borderId="6" xfId="0" applyBorder="1" applyAlignment="1" applyProtection="1">
      <alignment horizontal="center" textRotation="255" wrapText="1"/>
    </xf>
    <xf numFmtId="0" fontId="0" fillId="0" borderId="10" xfId="0" applyBorder="1" applyAlignment="1" applyProtection="1">
      <alignment wrapText="1"/>
    </xf>
    <xf numFmtId="0" fontId="0" fillId="0" borderId="12" xfId="0" applyBorder="1" applyProtection="1"/>
    <xf numFmtId="0" fontId="0" fillId="0" borderId="13" xfId="0" applyBorder="1" applyProtection="1"/>
    <xf numFmtId="0" fontId="0" fillId="0" borderId="18" xfId="0" applyBorder="1" applyProtection="1"/>
    <xf numFmtId="3" fontId="0" fillId="0" borderId="12" xfId="0" applyNumberFormat="1" applyBorder="1" applyProtection="1"/>
    <xf numFmtId="0" fontId="0" fillId="0" borderId="13" xfId="0" applyBorder="1" applyAlignment="1" applyProtection="1">
      <alignment horizontal="center"/>
    </xf>
    <xf numFmtId="164" fontId="4" fillId="0" borderId="13" xfId="3" applyFont="1" applyFill="1" applyBorder="1" applyProtection="1"/>
    <xf numFmtId="43" fontId="4" fillId="0" borderId="14" xfId="1" applyFont="1" applyBorder="1" applyAlignment="1" applyProtection="1">
      <alignment vertical="center"/>
    </xf>
    <xf numFmtId="0" fontId="3" fillId="0" borderId="0" xfId="0" applyFont="1" applyAlignment="1" applyProtection="1">
      <alignment horizontal="left" vertical="center"/>
    </xf>
  </cellXfs>
  <cellStyles count="5">
    <cellStyle name="Euro" xfId="4"/>
    <cellStyle name="Euro 2" xfId="3"/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93"/>
  <sheetViews>
    <sheetView tabSelected="1" zoomScale="82" zoomScaleNormal="82" workbookViewId="0">
      <selection activeCell="D5" activeCellId="3" sqref="F189:M193 J11:M188 C5:C7 D5:F7"/>
    </sheetView>
  </sheetViews>
  <sheetFormatPr baseColWidth="10" defaultRowHeight="15" x14ac:dyDescent="0.25"/>
  <cols>
    <col min="1" max="1" width="9.42578125" customWidth="1"/>
    <col min="2" max="2" width="2.5703125" customWidth="1"/>
    <col min="3" max="3" width="67.140625" customWidth="1"/>
    <col min="4" max="4" width="11.42578125" style="16"/>
    <col min="5" max="5" width="29.28515625" bestFit="1" customWidth="1"/>
    <col min="7" max="7" width="6.7109375" style="16" customWidth="1"/>
    <col min="9" max="9" width="12.140625" customWidth="1"/>
    <col min="12" max="12" width="6.7109375" style="16" customWidth="1"/>
    <col min="15" max="15" width="11.42578125" style="16"/>
  </cols>
  <sheetData>
    <row r="1" spans="1:15" ht="25.5" x14ac:dyDescent="0.35">
      <c r="A1" s="35"/>
      <c r="B1" s="36"/>
      <c r="C1" s="37" t="s">
        <v>160</v>
      </c>
      <c r="D1" s="38"/>
      <c r="E1" s="39"/>
      <c r="F1" s="40"/>
      <c r="G1" s="41"/>
      <c r="H1" s="42"/>
      <c r="I1" s="40"/>
      <c r="J1" s="40"/>
      <c r="K1" s="40"/>
      <c r="L1" s="41"/>
      <c r="M1" s="43"/>
      <c r="N1" s="3"/>
    </row>
    <row r="2" spans="1:15" ht="25.5" x14ac:dyDescent="0.35">
      <c r="A2" s="35"/>
      <c r="B2" s="36"/>
      <c r="C2" s="44" t="s">
        <v>161</v>
      </c>
      <c r="D2" s="45"/>
      <c r="E2" s="46"/>
      <c r="F2" s="47"/>
      <c r="G2" s="48"/>
      <c r="H2" s="49"/>
      <c r="I2" s="47"/>
      <c r="J2" s="47"/>
      <c r="K2" s="47"/>
      <c r="L2" s="48"/>
      <c r="M2" s="43"/>
      <c r="N2" s="3"/>
    </row>
    <row r="3" spans="1:15" ht="18.75" customHeight="1" x14ac:dyDescent="0.25">
      <c r="A3" s="35"/>
      <c r="B3" s="36"/>
      <c r="C3" s="41"/>
      <c r="D3" s="41"/>
      <c r="E3" s="35"/>
      <c r="F3" s="35"/>
      <c r="G3" s="41"/>
      <c r="H3" s="50"/>
      <c r="I3" s="35"/>
      <c r="J3" s="35"/>
      <c r="K3" s="35"/>
      <c r="L3" s="41"/>
      <c r="M3" s="43"/>
      <c r="N3" s="3"/>
    </row>
    <row r="4" spans="1:15" ht="18" x14ac:dyDescent="0.25">
      <c r="A4" s="35"/>
      <c r="B4" s="36"/>
      <c r="C4" s="51" t="s">
        <v>159</v>
      </c>
      <c r="D4" s="52"/>
      <c r="E4" s="53"/>
      <c r="F4" s="54"/>
      <c r="G4" s="41"/>
      <c r="H4" s="50"/>
      <c r="I4" s="35"/>
      <c r="J4" s="35"/>
      <c r="K4" s="35"/>
      <c r="L4" s="41"/>
      <c r="M4" s="43"/>
      <c r="N4" s="3"/>
    </row>
    <row r="5" spans="1:15" ht="18" x14ac:dyDescent="0.25">
      <c r="A5" s="1"/>
      <c r="B5" s="2"/>
      <c r="C5" s="30" t="s">
        <v>162</v>
      </c>
      <c r="D5" s="5" t="s">
        <v>42</v>
      </c>
      <c r="E5" s="1"/>
      <c r="G5" s="14"/>
      <c r="H5" s="4"/>
      <c r="I5" s="4"/>
      <c r="J5" s="4"/>
      <c r="K5" s="4"/>
      <c r="L5" s="14"/>
      <c r="M5" s="3"/>
      <c r="N5" s="3"/>
    </row>
    <row r="6" spans="1:15" ht="18" x14ac:dyDescent="0.25">
      <c r="A6" s="1"/>
      <c r="B6" s="2"/>
      <c r="C6" s="34" t="s">
        <v>164</v>
      </c>
      <c r="D6" s="5" t="s">
        <v>42</v>
      </c>
      <c r="E6" s="5"/>
      <c r="F6" s="6"/>
      <c r="G6" s="15"/>
      <c r="H6" s="8"/>
      <c r="I6" s="7"/>
      <c r="J6" s="7"/>
      <c r="K6" s="9"/>
      <c r="L6" s="17"/>
      <c r="M6" s="3"/>
      <c r="N6" s="3"/>
    </row>
    <row r="7" spans="1:15" ht="18.75" thickBot="1" x14ac:dyDescent="0.3">
      <c r="A7" s="9"/>
      <c r="B7" s="10"/>
      <c r="C7" s="34" t="s">
        <v>165</v>
      </c>
      <c r="D7" s="11"/>
      <c r="E7" s="11"/>
      <c r="F7" s="12"/>
      <c r="G7" s="15"/>
      <c r="H7" s="8"/>
      <c r="I7" s="7"/>
      <c r="J7" s="7"/>
      <c r="K7" s="9"/>
      <c r="L7" s="17"/>
      <c r="M7" s="13"/>
      <c r="N7" s="13"/>
    </row>
    <row r="8" spans="1:15" ht="45.75" customHeight="1" thickBot="1" x14ac:dyDescent="0.3">
      <c r="A8" s="55"/>
      <c r="B8" s="56"/>
      <c r="C8" s="57"/>
      <c r="D8" s="58"/>
      <c r="E8" s="58"/>
      <c r="F8" s="59" t="s">
        <v>154</v>
      </c>
      <c r="G8" s="60"/>
      <c r="H8" s="60"/>
      <c r="I8" s="61"/>
      <c r="J8" s="59" t="s">
        <v>156</v>
      </c>
      <c r="K8" s="60"/>
      <c r="L8" s="60"/>
      <c r="M8" s="61"/>
      <c r="O8"/>
    </row>
    <row r="9" spans="1:15" ht="15.75" customHeight="1" thickBot="1" x14ac:dyDescent="0.3">
      <c r="A9" s="55"/>
      <c r="B9" s="56"/>
      <c r="C9" s="57"/>
      <c r="D9" s="58"/>
      <c r="E9" s="58"/>
      <c r="F9" s="62"/>
      <c r="G9" s="63"/>
      <c r="H9" s="63"/>
      <c r="I9" s="64"/>
      <c r="J9" s="65"/>
      <c r="K9" s="66"/>
      <c r="L9" s="66"/>
      <c r="M9" s="67"/>
      <c r="O9"/>
    </row>
    <row r="10" spans="1:15" ht="75.75" customHeight="1" thickBot="1" x14ac:dyDescent="0.3">
      <c r="A10" s="68" t="s">
        <v>43</v>
      </c>
      <c r="B10" s="68"/>
      <c r="C10" s="69" t="s">
        <v>44</v>
      </c>
      <c r="D10" s="70" t="s">
        <v>48</v>
      </c>
      <c r="E10" s="71" t="s">
        <v>45</v>
      </c>
      <c r="F10" s="69" t="s">
        <v>52</v>
      </c>
      <c r="G10" s="69" t="s">
        <v>46</v>
      </c>
      <c r="H10" s="69" t="s">
        <v>47</v>
      </c>
      <c r="I10" s="69" t="s">
        <v>51</v>
      </c>
      <c r="J10" s="69" t="s">
        <v>157</v>
      </c>
      <c r="K10" s="69" t="s">
        <v>46</v>
      </c>
      <c r="L10" s="69" t="s">
        <v>47</v>
      </c>
      <c r="M10" s="69" t="s">
        <v>158</v>
      </c>
      <c r="O10"/>
    </row>
    <row r="11" spans="1:15" ht="15" customHeight="1" thickBot="1" x14ac:dyDescent="0.3">
      <c r="A11" s="72" t="s">
        <v>149</v>
      </c>
      <c r="B11" s="73"/>
      <c r="C11" s="74" t="s">
        <v>53</v>
      </c>
      <c r="D11" s="75">
        <v>902482</v>
      </c>
      <c r="E11" s="76" t="s">
        <v>34</v>
      </c>
      <c r="F11" s="77">
        <v>4990</v>
      </c>
      <c r="G11" s="78">
        <v>21</v>
      </c>
      <c r="H11" s="79">
        <f>F11*21/100</f>
        <v>1047.9000000000001</v>
      </c>
      <c r="I11" s="80">
        <f>F11+H11</f>
        <v>6037.9</v>
      </c>
      <c r="J11" s="20"/>
      <c r="K11" s="21"/>
      <c r="L11" s="22"/>
      <c r="M11" s="23"/>
      <c r="O11"/>
    </row>
    <row r="12" spans="1:15" ht="15.75" thickBot="1" x14ac:dyDescent="0.3">
      <c r="A12" s="72"/>
      <c r="B12" s="73"/>
      <c r="C12" s="81" t="s">
        <v>54</v>
      </c>
      <c r="D12" s="82">
        <v>902483</v>
      </c>
      <c r="E12" s="83" t="s">
        <v>29</v>
      </c>
      <c r="F12" s="84">
        <v>14490</v>
      </c>
      <c r="G12" s="85">
        <v>21</v>
      </c>
      <c r="H12" s="86">
        <f t="shared" ref="H12:H74" si="0">F12*21/100</f>
        <v>3042.9</v>
      </c>
      <c r="I12" s="87">
        <f t="shared" ref="I12:I74" si="1">F12+H12</f>
        <v>17532.900000000001</v>
      </c>
      <c r="J12" s="24"/>
      <c r="K12" s="18"/>
      <c r="L12" s="19"/>
      <c r="M12" s="25"/>
      <c r="O12"/>
    </row>
    <row r="13" spans="1:15" ht="15.75" thickBot="1" x14ac:dyDescent="0.3">
      <c r="A13" s="72"/>
      <c r="B13" s="73"/>
      <c r="C13" s="81" t="s">
        <v>55</v>
      </c>
      <c r="D13" s="82">
        <v>902484</v>
      </c>
      <c r="E13" s="83" t="s">
        <v>38</v>
      </c>
      <c r="F13" s="84">
        <v>6904</v>
      </c>
      <c r="G13" s="85">
        <v>21</v>
      </c>
      <c r="H13" s="86">
        <f t="shared" si="0"/>
        <v>1449.84</v>
      </c>
      <c r="I13" s="87">
        <f t="shared" si="1"/>
        <v>8353.84</v>
      </c>
      <c r="J13" s="24"/>
      <c r="K13" s="18"/>
      <c r="L13" s="19"/>
      <c r="M13" s="25"/>
      <c r="O13"/>
    </row>
    <row r="14" spans="1:15" ht="15.75" thickBot="1" x14ac:dyDescent="0.3">
      <c r="A14" s="72"/>
      <c r="B14" s="73"/>
      <c r="C14" s="81" t="s">
        <v>56</v>
      </c>
      <c r="D14" s="82">
        <v>902485</v>
      </c>
      <c r="E14" s="83" t="s">
        <v>36</v>
      </c>
      <c r="F14" s="84">
        <v>13608</v>
      </c>
      <c r="G14" s="85">
        <v>21</v>
      </c>
      <c r="H14" s="86">
        <f t="shared" si="0"/>
        <v>2857.68</v>
      </c>
      <c r="I14" s="87">
        <f t="shared" si="1"/>
        <v>16465.68</v>
      </c>
      <c r="J14" s="24"/>
      <c r="K14" s="18"/>
      <c r="L14" s="19"/>
      <c r="M14" s="25"/>
      <c r="O14"/>
    </row>
    <row r="15" spans="1:15" ht="15.75" thickBot="1" x14ac:dyDescent="0.3">
      <c r="A15" s="72"/>
      <c r="B15" s="73"/>
      <c r="C15" s="81" t="s">
        <v>57</v>
      </c>
      <c r="D15" s="82">
        <v>902857</v>
      </c>
      <c r="E15" s="83" t="s">
        <v>38</v>
      </c>
      <c r="F15" s="84">
        <v>6200</v>
      </c>
      <c r="G15" s="85">
        <v>21</v>
      </c>
      <c r="H15" s="86">
        <f t="shared" si="0"/>
        <v>1302</v>
      </c>
      <c r="I15" s="87">
        <f t="shared" si="1"/>
        <v>7502</v>
      </c>
      <c r="J15" s="24"/>
      <c r="K15" s="18"/>
      <c r="L15" s="19"/>
      <c r="M15" s="25"/>
      <c r="O15"/>
    </row>
    <row r="16" spans="1:15" ht="15.75" thickBot="1" x14ac:dyDescent="0.3">
      <c r="A16" s="72"/>
      <c r="B16" s="73"/>
      <c r="C16" s="81" t="s">
        <v>57</v>
      </c>
      <c r="D16" s="82">
        <v>902858</v>
      </c>
      <c r="E16" s="83" t="s">
        <v>29</v>
      </c>
      <c r="F16" s="84">
        <v>15100</v>
      </c>
      <c r="G16" s="85">
        <v>21</v>
      </c>
      <c r="H16" s="86">
        <f t="shared" si="0"/>
        <v>3171</v>
      </c>
      <c r="I16" s="87">
        <f t="shared" si="1"/>
        <v>18271</v>
      </c>
      <c r="J16" s="24"/>
      <c r="K16" s="18"/>
      <c r="L16" s="19"/>
      <c r="M16" s="25"/>
      <c r="O16"/>
    </row>
    <row r="17" spans="1:15" ht="15.75" thickBot="1" x14ac:dyDescent="0.3">
      <c r="A17" s="72"/>
      <c r="B17" s="73"/>
      <c r="C17" s="81" t="s">
        <v>58</v>
      </c>
      <c r="D17" s="82">
        <v>902486</v>
      </c>
      <c r="E17" s="83" t="s">
        <v>34</v>
      </c>
      <c r="F17" s="84">
        <v>1920</v>
      </c>
      <c r="G17" s="85">
        <v>21</v>
      </c>
      <c r="H17" s="86">
        <f t="shared" si="0"/>
        <v>403.2</v>
      </c>
      <c r="I17" s="87">
        <f t="shared" si="1"/>
        <v>2323.1999999999998</v>
      </c>
      <c r="J17" s="24"/>
      <c r="K17" s="18"/>
      <c r="L17" s="19"/>
      <c r="M17" s="25"/>
      <c r="O17"/>
    </row>
    <row r="18" spans="1:15" ht="15.75" thickBot="1" x14ac:dyDescent="0.3">
      <c r="A18" s="72"/>
      <c r="B18" s="73"/>
      <c r="C18" s="81" t="s">
        <v>58</v>
      </c>
      <c r="D18" s="82">
        <v>902487</v>
      </c>
      <c r="E18" s="83" t="s">
        <v>29</v>
      </c>
      <c r="F18" s="84">
        <v>5280</v>
      </c>
      <c r="G18" s="85">
        <v>21</v>
      </c>
      <c r="H18" s="86">
        <f t="shared" si="0"/>
        <v>1108.8</v>
      </c>
      <c r="I18" s="87">
        <f t="shared" si="1"/>
        <v>6388.8</v>
      </c>
      <c r="J18" s="24"/>
      <c r="K18" s="18"/>
      <c r="L18" s="19"/>
      <c r="M18" s="25"/>
      <c r="O18"/>
    </row>
    <row r="19" spans="1:15" ht="15.75" thickBot="1" x14ac:dyDescent="0.3">
      <c r="A19" s="72"/>
      <c r="B19" s="73"/>
      <c r="C19" s="81" t="s">
        <v>59</v>
      </c>
      <c r="D19" s="82">
        <v>902859</v>
      </c>
      <c r="E19" s="83" t="s">
        <v>38</v>
      </c>
      <c r="F19" s="84">
        <v>1850</v>
      </c>
      <c r="G19" s="85">
        <v>21</v>
      </c>
      <c r="H19" s="86">
        <f t="shared" si="0"/>
        <v>388.5</v>
      </c>
      <c r="I19" s="87">
        <f t="shared" si="1"/>
        <v>2238.5</v>
      </c>
      <c r="J19" s="24"/>
      <c r="K19" s="18"/>
      <c r="L19" s="19"/>
      <c r="M19" s="25"/>
      <c r="O19"/>
    </row>
    <row r="20" spans="1:15" ht="15.75" thickBot="1" x14ac:dyDescent="0.3">
      <c r="A20" s="72"/>
      <c r="B20" s="73"/>
      <c r="C20" s="81" t="s">
        <v>59</v>
      </c>
      <c r="D20" s="82">
        <v>902860</v>
      </c>
      <c r="E20" s="83" t="s">
        <v>29</v>
      </c>
      <c r="F20" s="84">
        <v>4200</v>
      </c>
      <c r="G20" s="85">
        <v>21</v>
      </c>
      <c r="H20" s="86">
        <f t="shared" si="0"/>
        <v>882</v>
      </c>
      <c r="I20" s="87">
        <f t="shared" si="1"/>
        <v>5082</v>
      </c>
      <c r="J20" s="24"/>
      <c r="K20" s="18"/>
      <c r="L20" s="19"/>
      <c r="M20" s="25"/>
      <c r="O20"/>
    </row>
    <row r="21" spans="1:15" ht="15.75" thickBot="1" x14ac:dyDescent="0.3">
      <c r="A21" s="72"/>
      <c r="B21" s="73"/>
      <c r="C21" s="81" t="s">
        <v>60</v>
      </c>
      <c r="D21" s="82">
        <v>902458</v>
      </c>
      <c r="E21" s="83" t="s">
        <v>84</v>
      </c>
      <c r="F21" s="84">
        <v>2920</v>
      </c>
      <c r="G21" s="85">
        <v>21</v>
      </c>
      <c r="H21" s="86">
        <f t="shared" si="0"/>
        <v>613.20000000000005</v>
      </c>
      <c r="I21" s="87">
        <f t="shared" si="1"/>
        <v>3533.2</v>
      </c>
      <c r="J21" s="24"/>
      <c r="K21" s="18"/>
      <c r="L21" s="19"/>
      <c r="M21" s="25"/>
      <c r="O21"/>
    </row>
    <row r="22" spans="1:15" ht="15.75" thickBot="1" x14ac:dyDescent="0.3">
      <c r="A22" s="72"/>
      <c r="B22" s="73"/>
      <c r="C22" s="81" t="s">
        <v>60</v>
      </c>
      <c r="D22" s="82">
        <v>902459</v>
      </c>
      <c r="E22" s="83" t="s">
        <v>85</v>
      </c>
      <c r="F22" s="84">
        <v>8270</v>
      </c>
      <c r="G22" s="85">
        <v>21</v>
      </c>
      <c r="H22" s="86">
        <f t="shared" si="0"/>
        <v>1736.7</v>
      </c>
      <c r="I22" s="87">
        <f t="shared" si="1"/>
        <v>10006.700000000001</v>
      </c>
      <c r="J22" s="24"/>
      <c r="K22" s="18"/>
      <c r="L22" s="19"/>
      <c r="M22" s="25"/>
      <c r="O22"/>
    </row>
    <row r="23" spans="1:15" ht="15.75" thickBot="1" x14ac:dyDescent="0.3">
      <c r="A23" s="72"/>
      <c r="B23" s="73"/>
      <c r="C23" s="81" t="s">
        <v>61</v>
      </c>
      <c r="D23" s="82">
        <v>902460</v>
      </c>
      <c r="E23" s="83" t="s">
        <v>84</v>
      </c>
      <c r="F23" s="84">
        <v>2920</v>
      </c>
      <c r="G23" s="85">
        <v>21</v>
      </c>
      <c r="H23" s="86">
        <f t="shared" si="0"/>
        <v>613.20000000000005</v>
      </c>
      <c r="I23" s="87">
        <f t="shared" si="1"/>
        <v>3533.2</v>
      </c>
      <c r="J23" s="24"/>
      <c r="K23" s="18"/>
      <c r="L23" s="19"/>
      <c r="M23" s="25"/>
      <c r="O23"/>
    </row>
    <row r="24" spans="1:15" ht="15.75" thickBot="1" x14ac:dyDescent="0.3">
      <c r="A24" s="72"/>
      <c r="B24" s="73"/>
      <c r="C24" s="81" t="s">
        <v>61</v>
      </c>
      <c r="D24" s="82">
        <v>902461</v>
      </c>
      <c r="E24" s="83" t="s">
        <v>85</v>
      </c>
      <c r="F24" s="84">
        <v>8270</v>
      </c>
      <c r="G24" s="85">
        <v>21</v>
      </c>
      <c r="H24" s="86">
        <f t="shared" si="0"/>
        <v>1736.7</v>
      </c>
      <c r="I24" s="87">
        <f t="shared" si="1"/>
        <v>10006.700000000001</v>
      </c>
      <c r="J24" s="24"/>
      <c r="K24" s="18"/>
      <c r="L24" s="19"/>
      <c r="M24" s="25"/>
      <c r="O24"/>
    </row>
    <row r="25" spans="1:15" ht="15.75" thickBot="1" x14ac:dyDescent="0.3">
      <c r="A25" s="72"/>
      <c r="B25" s="73"/>
      <c r="C25" s="81" t="s">
        <v>62</v>
      </c>
      <c r="D25" s="82">
        <v>902470</v>
      </c>
      <c r="E25" s="83" t="s">
        <v>84</v>
      </c>
      <c r="F25" s="84">
        <v>4730</v>
      </c>
      <c r="G25" s="85">
        <v>21</v>
      </c>
      <c r="H25" s="86">
        <f t="shared" si="0"/>
        <v>993.3</v>
      </c>
      <c r="I25" s="87">
        <f t="shared" si="1"/>
        <v>5723.3</v>
      </c>
      <c r="J25" s="24"/>
      <c r="K25" s="18"/>
      <c r="L25" s="19"/>
      <c r="M25" s="25"/>
      <c r="O25"/>
    </row>
    <row r="26" spans="1:15" ht="15.75" thickBot="1" x14ac:dyDescent="0.3">
      <c r="A26" s="72"/>
      <c r="B26" s="73"/>
      <c r="C26" s="81" t="s">
        <v>62</v>
      </c>
      <c r="D26" s="82">
        <v>902471</v>
      </c>
      <c r="E26" s="83" t="s">
        <v>85</v>
      </c>
      <c r="F26" s="84">
        <v>13710</v>
      </c>
      <c r="G26" s="85">
        <v>21</v>
      </c>
      <c r="H26" s="86">
        <f t="shared" si="0"/>
        <v>2879.1</v>
      </c>
      <c r="I26" s="87">
        <f t="shared" si="1"/>
        <v>16589.099999999999</v>
      </c>
      <c r="J26" s="24"/>
      <c r="K26" s="18"/>
      <c r="L26" s="19"/>
      <c r="M26" s="25"/>
      <c r="O26"/>
    </row>
    <row r="27" spans="1:15" ht="15.75" thickBot="1" x14ac:dyDescent="0.3">
      <c r="A27" s="72"/>
      <c r="B27" s="73"/>
      <c r="C27" s="81" t="s">
        <v>63</v>
      </c>
      <c r="D27" s="82">
        <v>902661</v>
      </c>
      <c r="E27" s="83" t="s">
        <v>38</v>
      </c>
      <c r="F27" s="84">
        <v>3600</v>
      </c>
      <c r="G27" s="85">
        <v>21</v>
      </c>
      <c r="H27" s="86">
        <f t="shared" si="0"/>
        <v>756</v>
      </c>
      <c r="I27" s="87">
        <f t="shared" si="1"/>
        <v>4356</v>
      </c>
      <c r="J27" s="24"/>
      <c r="K27" s="18"/>
      <c r="L27" s="19"/>
      <c r="M27" s="25"/>
      <c r="O27"/>
    </row>
    <row r="28" spans="1:15" ht="15.75" thickBot="1" x14ac:dyDescent="0.3">
      <c r="A28" s="72"/>
      <c r="B28" s="73"/>
      <c r="C28" s="81" t="s">
        <v>63</v>
      </c>
      <c r="D28" s="82">
        <v>902662</v>
      </c>
      <c r="E28" s="83" t="s">
        <v>29</v>
      </c>
      <c r="F28" s="84">
        <v>9000</v>
      </c>
      <c r="G28" s="85">
        <v>21</v>
      </c>
      <c r="H28" s="86">
        <f t="shared" si="0"/>
        <v>1890</v>
      </c>
      <c r="I28" s="87">
        <f t="shared" si="1"/>
        <v>10890</v>
      </c>
      <c r="J28" s="24"/>
      <c r="K28" s="18"/>
      <c r="L28" s="19"/>
      <c r="M28" s="25"/>
      <c r="O28"/>
    </row>
    <row r="29" spans="1:15" ht="15.75" thickBot="1" x14ac:dyDescent="0.3">
      <c r="A29" s="72"/>
      <c r="B29" s="73"/>
      <c r="C29" s="81" t="s">
        <v>64</v>
      </c>
      <c r="D29" s="82">
        <v>902233</v>
      </c>
      <c r="E29" s="83" t="s">
        <v>6</v>
      </c>
      <c r="F29" s="84">
        <v>626</v>
      </c>
      <c r="G29" s="85">
        <v>21</v>
      </c>
      <c r="H29" s="86">
        <f t="shared" si="0"/>
        <v>131.46</v>
      </c>
      <c r="I29" s="87">
        <f t="shared" si="1"/>
        <v>757.46</v>
      </c>
      <c r="J29" s="24"/>
      <c r="K29" s="18"/>
      <c r="L29" s="19"/>
      <c r="M29" s="25"/>
      <c r="O29"/>
    </row>
    <row r="30" spans="1:15" ht="15.75" thickBot="1" x14ac:dyDescent="0.3">
      <c r="A30" s="72"/>
      <c r="B30" s="73"/>
      <c r="C30" s="81" t="s">
        <v>64</v>
      </c>
      <c r="D30" s="82">
        <v>902162</v>
      </c>
      <c r="E30" s="83" t="s">
        <v>11</v>
      </c>
      <c r="F30" s="84">
        <v>3130</v>
      </c>
      <c r="G30" s="85">
        <v>21</v>
      </c>
      <c r="H30" s="86">
        <f t="shared" si="0"/>
        <v>657.3</v>
      </c>
      <c r="I30" s="87">
        <f t="shared" si="1"/>
        <v>3787.3</v>
      </c>
      <c r="J30" s="24"/>
      <c r="K30" s="18"/>
      <c r="L30" s="19"/>
      <c r="M30" s="25"/>
      <c r="O30"/>
    </row>
    <row r="31" spans="1:15" ht="15.75" thickBot="1" x14ac:dyDescent="0.3">
      <c r="A31" s="72"/>
      <c r="B31" s="73"/>
      <c r="C31" s="81" t="s">
        <v>65</v>
      </c>
      <c r="D31" s="82">
        <v>902309</v>
      </c>
      <c r="E31" s="83" t="s">
        <v>34</v>
      </c>
      <c r="F31" s="84">
        <v>3311</v>
      </c>
      <c r="G31" s="85">
        <v>21</v>
      </c>
      <c r="H31" s="86">
        <f t="shared" si="0"/>
        <v>695.31</v>
      </c>
      <c r="I31" s="87">
        <f t="shared" si="1"/>
        <v>4006.31</v>
      </c>
      <c r="J31" s="24"/>
      <c r="K31" s="18"/>
      <c r="L31" s="19"/>
      <c r="M31" s="25"/>
      <c r="O31"/>
    </row>
    <row r="32" spans="1:15" ht="15.75" thickBot="1" x14ac:dyDescent="0.3">
      <c r="A32" s="72"/>
      <c r="B32" s="73"/>
      <c r="C32" s="81" t="s">
        <v>66</v>
      </c>
      <c r="D32" s="82">
        <v>902310</v>
      </c>
      <c r="E32" s="83" t="s">
        <v>29</v>
      </c>
      <c r="F32" s="84">
        <v>9597</v>
      </c>
      <c r="G32" s="85">
        <v>21</v>
      </c>
      <c r="H32" s="86">
        <f t="shared" si="0"/>
        <v>2015.37</v>
      </c>
      <c r="I32" s="87">
        <f t="shared" si="1"/>
        <v>11612.369999999999</v>
      </c>
      <c r="J32" s="24"/>
      <c r="K32" s="18"/>
      <c r="L32" s="19"/>
      <c r="M32" s="25"/>
      <c r="O32"/>
    </row>
    <row r="33" spans="1:15" ht="15.75" thickBot="1" x14ac:dyDescent="0.3">
      <c r="A33" s="72"/>
      <c r="B33" s="73"/>
      <c r="C33" s="81" t="s">
        <v>67</v>
      </c>
      <c r="D33" s="82">
        <v>902311</v>
      </c>
      <c r="E33" s="83" t="s">
        <v>38</v>
      </c>
      <c r="F33" s="84">
        <v>4614</v>
      </c>
      <c r="G33" s="85">
        <v>21</v>
      </c>
      <c r="H33" s="86">
        <f t="shared" si="0"/>
        <v>968.94</v>
      </c>
      <c r="I33" s="87">
        <f t="shared" si="1"/>
        <v>5582.9400000000005</v>
      </c>
      <c r="J33" s="24"/>
      <c r="K33" s="18"/>
      <c r="L33" s="19"/>
      <c r="M33" s="25"/>
      <c r="O33"/>
    </row>
    <row r="34" spans="1:15" ht="15.75" thickBot="1" x14ac:dyDescent="0.3">
      <c r="A34" s="72"/>
      <c r="B34" s="73"/>
      <c r="C34" s="81" t="s">
        <v>68</v>
      </c>
      <c r="D34" s="82">
        <v>902312</v>
      </c>
      <c r="E34" s="83" t="s">
        <v>36</v>
      </c>
      <c r="F34" s="84">
        <v>9089</v>
      </c>
      <c r="G34" s="85">
        <v>21</v>
      </c>
      <c r="H34" s="86">
        <f t="shared" si="0"/>
        <v>1908.69</v>
      </c>
      <c r="I34" s="87">
        <f t="shared" si="1"/>
        <v>10997.69</v>
      </c>
      <c r="J34" s="24"/>
      <c r="K34" s="18"/>
      <c r="L34" s="19"/>
      <c r="M34" s="25"/>
      <c r="O34"/>
    </row>
    <row r="35" spans="1:15" ht="15.75" thickBot="1" x14ac:dyDescent="0.3">
      <c r="A35" s="72"/>
      <c r="B35" s="73"/>
      <c r="C35" s="81" t="s">
        <v>0</v>
      </c>
      <c r="D35" s="82">
        <v>902499</v>
      </c>
      <c r="E35" s="83" t="s">
        <v>6</v>
      </c>
      <c r="F35" s="84">
        <v>420</v>
      </c>
      <c r="G35" s="85">
        <v>21</v>
      </c>
      <c r="H35" s="86">
        <f t="shared" si="0"/>
        <v>88.2</v>
      </c>
      <c r="I35" s="87">
        <f t="shared" si="1"/>
        <v>508.2</v>
      </c>
      <c r="J35" s="24"/>
      <c r="K35" s="18"/>
      <c r="L35" s="19"/>
      <c r="M35" s="25"/>
      <c r="O35"/>
    </row>
    <row r="36" spans="1:15" ht="15" customHeight="1" thickBot="1" x14ac:dyDescent="0.3">
      <c r="A36" s="72"/>
      <c r="B36" s="73"/>
      <c r="C36" s="81" t="s">
        <v>0</v>
      </c>
      <c r="D36" s="82">
        <v>902112</v>
      </c>
      <c r="E36" s="83" t="s">
        <v>1</v>
      </c>
      <c r="F36" s="84">
        <v>1260</v>
      </c>
      <c r="G36" s="85">
        <v>21</v>
      </c>
      <c r="H36" s="86">
        <f t="shared" si="0"/>
        <v>264.60000000000002</v>
      </c>
      <c r="I36" s="87">
        <f t="shared" si="1"/>
        <v>1524.6</v>
      </c>
      <c r="J36" s="24"/>
      <c r="K36" s="18"/>
      <c r="L36" s="19"/>
      <c r="M36" s="25"/>
      <c r="O36"/>
    </row>
    <row r="37" spans="1:15" ht="15.75" thickBot="1" x14ac:dyDescent="0.3">
      <c r="A37" s="72"/>
      <c r="B37" s="73"/>
      <c r="C37" s="81" t="s">
        <v>0</v>
      </c>
      <c r="D37" s="82">
        <v>902113</v>
      </c>
      <c r="E37" s="83" t="s">
        <v>2</v>
      </c>
      <c r="F37" s="84">
        <v>6300</v>
      </c>
      <c r="G37" s="85">
        <v>21</v>
      </c>
      <c r="H37" s="86">
        <f t="shared" si="0"/>
        <v>1323</v>
      </c>
      <c r="I37" s="87">
        <f t="shared" si="1"/>
        <v>7623</v>
      </c>
      <c r="J37" s="24"/>
      <c r="K37" s="18"/>
      <c r="L37" s="19"/>
      <c r="M37" s="25"/>
      <c r="O37"/>
    </row>
    <row r="38" spans="1:15" ht="15.75" thickBot="1" x14ac:dyDescent="0.3">
      <c r="A38" s="72"/>
      <c r="B38" s="73"/>
      <c r="C38" s="81" t="s">
        <v>69</v>
      </c>
      <c r="D38" s="82">
        <v>902136</v>
      </c>
      <c r="E38" s="83" t="s">
        <v>3</v>
      </c>
      <c r="F38" s="84">
        <v>2464</v>
      </c>
      <c r="G38" s="85">
        <v>21</v>
      </c>
      <c r="H38" s="86">
        <f t="shared" si="0"/>
        <v>517.44000000000005</v>
      </c>
      <c r="I38" s="87">
        <f t="shared" si="1"/>
        <v>2981.44</v>
      </c>
      <c r="J38" s="24"/>
      <c r="K38" s="18"/>
      <c r="L38" s="19"/>
      <c r="M38" s="25"/>
      <c r="O38"/>
    </row>
    <row r="39" spans="1:15" ht="15.75" thickBot="1" x14ac:dyDescent="0.3">
      <c r="A39" s="72"/>
      <c r="B39" s="73"/>
      <c r="C39" s="81" t="s">
        <v>70</v>
      </c>
      <c r="D39" s="82">
        <v>902137</v>
      </c>
      <c r="E39" s="83" t="s">
        <v>4</v>
      </c>
      <c r="F39" s="84">
        <v>3480</v>
      </c>
      <c r="G39" s="85">
        <v>21</v>
      </c>
      <c r="H39" s="86">
        <f t="shared" si="0"/>
        <v>730.8</v>
      </c>
      <c r="I39" s="87">
        <f t="shared" si="1"/>
        <v>4210.8</v>
      </c>
      <c r="J39" s="24"/>
      <c r="K39" s="18"/>
      <c r="L39" s="19"/>
      <c r="M39" s="25"/>
      <c r="O39"/>
    </row>
    <row r="40" spans="1:15" ht="15.75" thickBot="1" x14ac:dyDescent="0.3">
      <c r="A40" s="72"/>
      <c r="B40" s="73"/>
      <c r="C40" s="81" t="s">
        <v>71</v>
      </c>
      <c r="D40" s="82">
        <v>902138</v>
      </c>
      <c r="E40" s="83" t="s">
        <v>5</v>
      </c>
      <c r="F40" s="84">
        <v>13152</v>
      </c>
      <c r="G40" s="85">
        <v>21</v>
      </c>
      <c r="H40" s="86">
        <f t="shared" si="0"/>
        <v>2761.92</v>
      </c>
      <c r="I40" s="87">
        <f t="shared" si="1"/>
        <v>15913.92</v>
      </c>
      <c r="J40" s="24"/>
      <c r="K40" s="18"/>
      <c r="L40" s="19"/>
      <c r="M40" s="25"/>
      <c r="O40"/>
    </row>
    <row r="41" spans="1:15" ht="15.75" thickBot="1" x14ac:dyDescent="0.3">
      <c r="A41" s="72"/>
      <c r="B41" s="73"/>
      <c r="C41" s="81" t="s">
        <v>72</v>
      </c>
      <c r="D41" s="82">
        <v>901085</v>
      </c>
      <c r="E41" s="83" t="s">
        <v>6</v>
      </c>
      <c r="F41" s="84">
        <v>420</v>
      </c>
      <c r="G41" s="85">
        <v>21</v>
      </c>
      <c r="H41" s="86">
        <f t="shared" si="0"/>
        <v>88.2</v>
      </c>
      <c r="I41" s="87">
        <f t="shared" si="1"/>
        <v>508.2</v>
      </c>
      <c r="J41" s="24"/>
      <c r="K41" s="18"/>
      <c r="L41" s="19"/>
      <c r="M41" s="25"/>
      <c r="O41"/>
    </row>
    <row r="42" spans="1:15" ht="15.75" thickBot="1" x14ac:dyDescent="0.3">
      <c r="A42" s="72"/>
      <c r="B42" s="73"/>
      <c r="C42" s="81" t="s">
        <v>72</v>
      </c>
      <c r="D42" s="82">
        <v>901086</v>
      </c>
      <c r="E42" s="83" t="s">
        <v>1</v>
      </c>
      <c r="F42" s="84">
        <v>1260</v>
      </c>
      <c r="G42" s="85">
        <v>21</v>
      </c>
      <c r="H42" s="86">
        <f t="shared" si="0"/>
        <v>264.60000000000002</v>
      </c>
      <c r="I42" s="87">
        <f t="shared" si="1"/>
        <v>1524.6</v>
      </c>
      <c r="J42" s="24"/>
      <c r="K42" s="18"/>
      <c r="L42" s="19"/>
      <c r="M42" s="25"/>
      <c r="O42"/>
    </row>
    <row r="43" spans="1:15" ht="15.75" thickBot="1" x14ac:dyDescent="0.3">
      <c r="A43" s="72"/>
      <c r="B43" s="73"/>
      <c r="C43" s="81" t="s">
        <v>72</v>
      </c>
      <c r="D43" s="82">
        <v>901087</v>
      </c>
      <c r="E43" s="83" t="s">
        <v>2</v>
      </c>
      <c r="F43" s="84">
        <v>6300</v>
      </c>
      <c r="G43" s="85">
        <v>21</v>
      </c>
      <c r="H43" s="86">
        <f t="shared" si="0"/>
        <v>1323</v>
      </c>
      <c r="I43" s="87">
        <f t="shared" si="1"/>
        <v>7623</v>
      </c>
      <c r="J43" s="24"/>
      <c r="K43" s="18"/>
      <c r="L43" s="19"/>
      <c r="M43" s="25"/>
      <c r="O43"/>
    </row>
    <row r="44" spans="1:15" ht="15.75" thickBot="1" x14ac:dyDescent="0.3">
      <c r="A44" s="72"/>
      <c r="B44" s="73"/>
      <c r="C44" s="81" t="s">
        <v>73</v>
      </c>
      <c r="D44" s="82">
        <v>901417</v>
      </c>
      <c r="E44" s="83" t="s">
        <v>8</v>
      </c>
      <c r="F44" s="84">
        <v>2464</v>
      </c>
      <c r="G44" s="85">
        <v>21</v>
      </c>
      <c r="H44" s="86">
        <f t="shared" si="0"/>
        <v>517.44000000000005</v>
      </c>
      <c r="I44" s="87">
        <f t="shared" si="1"/>
        <v>2981.44</v>
      </c>
      <c r="J44" s="24"/>
      <c r="K44" s="18"/>
      <c r="L44" s="19"/>
      <c r="M44" s="25"/>
      <c r="O44"/>
    </row>
    <row r="45" spans="1:15" ht="15.75" thickBot="1" x14ac:dyDescent="0.3">
      <c r="A45" s="72"/>
      <c r="B45" s="73"/>
      <c r="C45" s="81" t="s">
        <v>74</v>
      </c>
      <c r="D45" s="82">
        <v>901416</v>
      </c>
      <c r="E45" s="83" t="s">
        <v>9</v>
      </c>
      <c r="F45" s="84">
        <v>3480</v>
      </c>
      <c r="G45" s="85">
        <v>21</v>
      </c>
      <c r="H45" s="86">
        <f t="shared" si="0"/>
        <v>730.8</v>
      </c>
      <c r="I45" s="87">
        <f t="shared" si="1"/>
        <v>4210.8</v>
      </c>
      <c r="J45" s="24"/>
      <c r="K45" s="18"/>
      <c r="L45" s="19"/>
      <c r="M45" s="25"/>
      <c r="O45"/>
    </row>
    <row r="46" spans="1:15" ht="15.75" thickBot="1" x14ac:dyDescent="0.3">
      <c r="A46" s="72"/>
      <c r="B46" s="73"/>
      <c r="C46" s="81" t="s">
        <v>75</v>
      </c>
      <c r="D46" s="82">
        <v>901415</v>
      </c>
      <c r="E46" s="83" t="s">
        <v>10</v>
      </c>
      <c r="F46" s="84">
        <v>13152</v>
      </c>
      <c r="G46" s="85">
        <v>21</v>
      </c>
      <c r="H46" s="86">
        <f t="shared" si="0"/>
        <v>2761.92</v>
      </c>
      <c r="I46" s="87">
        <f t="shared" si="1"/>
        <v>15913.92</v>
      </c>
      <c r="J46" s="24"/>
      <c r="K46" s="18"/>
      <c r="L46" s="19"/>
      <c r="M46" s="25"/>
      <c r="O46"/>
    </row>
    <row r="47" spans="1:15" ht="15.75" thickBot="1" x14ac:dyDescent="0.3">
      <c r="A47" s="72"/>
      <c r="B47" s="73"/>
      <c r="C47" s="81" t="s">
        <v>76</v>
      </c>
      <c r="D47" s="82">
        <v>900470</v>
      </c>
      <c r="E47" s="83" t="s">
        <v>6</v>
      </c>
      <c r="F47" s="84">
        <v>834</v>
      </c>
      <c r="G47" s="85">
        <v>21</v>
      </c>
      <c r="H47" s="86">
        <f t="shared" si="0"/>
        <v>175.14</v>
      </c>
      <c r="I47" s="87">
        <f t="shared" si="1"/>
        <v>1009.14</v>
      </c>
      <c r="J47" s="24"/>
      <c r="K47" s="18"/>
      <c r="L47" s="19"/>
      <c r="M47" s="25"/>
      <c r="O47"/>
    </row>
    <row r="48" spans="1:15" ht="15.75" thickBot="1" x14ac:dyDescent="0.3">
      <c r="A48" s="72"/>
      <c r="B48" s="73"/>
      <c r="C48" s="81" t="s">
        <v>76</v>
      </c>
      <c r="D48" s="82">
        <v>900466</v>
      </c>
      <c r="E48" s="83" t="s">
        <v>1</v>
      </c>
      <c r="F48" s="84">
        <v>2502</v>
      </c>
      <c r="G48" s="85">
        <v>21</v>
      </c>
      <c r="H48" s="86">
        <f t="shared" si="0"/>
        <v>525.41999999999996</v>
      </c>
      <c r="I48" s="87">
        <f t="shared" si="1"/>
        <v>3027.42</v>
      </c>
      <c r="J48" s="24"/>
      <c r="K48" s="18"/>
      <c r="L48" s="19"/>
      <c r="M48" s="25"/>
      <c r="O48"/>
    </row>
    <row r="49" spans="1:15" ht="15.75" thickBot="1" x14ac:dyDescent="0.3">
      <c r="A49" s="72"/>
      <c r="B49" s="73"/>
      <c r="C49" s="81" t="s">
        <v>76</v>
      </c>
      <c r="D49" s="82">
        <v>900467</v>
      </c>
      <c r="E49" s="83" t="s">
        <v>2</v>
      </c>
      <c r="F49" s="84">
        <v>12510</v>
      </c>
      <c r="G49" s="85">
        <v>21</v>
      </c>
      <c r="H49" s="86">
        <f t="shared" si="0"/>
        <v>2627.1</v>
      </c>
      <c r="I49" s="87">
        <f t="shared" si="1"/>
        <v>15137.1</v>
      </c>
      <c r="J49" s="24"/>
      <c r="K49" s="18"/>
      <c r="L49" s="19"/>
      <c r="M49" s="25"/>
      <c r="O49"/>
    </row>
    <row r="50" spans="1:15" ht="15.75" thickBot="1" x14ac:dyDescent="0.3">
      <c r="A50" s="72"/>
      <c r="B50" s="73"/>
      <c r="C50" s="81" t="s">
        <v>77</v>
      </c>
      <c r="D50" s="82">
        <v>900649</v>
      </c>
      <c r="E50" s="83" t="s">
        <v>6</v>
      </c>
      <c r="F50" s="84">
        <v>782</v>
      </c>
      <c r="G50" s="85">
        <v>21</v>
      </c>
      <c r="H50" s="86">
        <f t="shared" si="0"/>
        <v>164.22</v>
      </c>
      <c r="I50" s="87">
        <f t="shared" si="1"/>
        <v>946.22</v>
      </c>
      <c r="J50" s="24"/>
      <c r="K50" s="18"/>
      <c r="L50" s="19"/>
      <c r="M50" s="25"/>
      <c r="O50"/>
    </row>
    <row r="51" spans="1:15" ht="15.75" thickBot="1" x14ac:dyDescent="0.3">
      <c r="A51" s="72"/>
      <c r="B51" s="73"/>
      <c r="C51" s="81" t="s">
        <v>77</v>
      </c>
      <c r="D51" s="82">
        <v>900650</v>
      </c>
      <c r="E51" s="83" t="s">
        <v>1</v>
      </c>
      <c r="F51" s="84">
        <v>2346</v>
      </c>
      <c r="G51" s="85">
        <v>21</v>
      </c>
      <c r="H51" s="86">
        <f t="shared" si="0"/>
        <v>492.66</v>
      </c>
      <c r="I51" s="87">
        <f t="shared" si="1"/>
        <v>2838.66</v>
      </c>
      <c r="J51" s="24"/>
      <c r="K51" s="18"/>
      <c r="L51" s="19"/>
      <c r="M51" s="25"/>
      <c r="O51"/>
    </row>
    <row r="52" spans="1:15" ht="15.75" thickBot="1" x14ac:dyDescent="0.3">
      <c r="A52" s="72"/>
      <c r="B52" s="73"/>
      <c r="C52" s="81" t="s">
        <v>77</v>
      </c>
      <c r="D52" s="82">
        <v>900651</v>
      </c>
      <c r="E52" s="83" t="s">
        <v>2</v>
      </c>
      <c r="F52" s="84">
        <v>11730</v>
      </c>
      <c r="G52" s="85">
        <v>21</v>
      </c>
      <c r="H52" s="86">
        <f t="shared" si="0"/>
        <v>2463.3000000000002</v>
      </c>
      <c r="I52" s="87">
        <f t="shared" si="1"/>
        <v>14193.3</v>
      </c>
      <c r="J52" s="24"/>
      <c r="K52" s="18"/>
      <c r="L52" s="19"/>
      <c r="M52" s="25"/>
      <c r="O52"/>
    </row>
    <row r="53" spans="1:15" ht="15.75" thickBot="1" x14ac:dyDescent="0.3">
      <c r="A53" s="72"/>
      <c r="B53" s="73"/>
      <c r="C53" s="81" t="s">
        <v>78</v>
      </c>
      <c r="D53" s="82">
        <v>901433</v>
      </c>
      <c r="E53" s="83" t="s">
        <v>8</v>
      </c>
      <c r="F53" s="84">
        <v>3600</v>
      </c>
      <c r="G53" s="85">
        <v>21</v>
      </c>
      <c r="H53" s="86">
        <f t="shared" si="0"/>
        <v>756</v>
      </c>
      <c r="I53" s="87">
        <f t="shared" si="1"/>
        <v>4356</v>
      </c>
      <c r="J53" s="24"/>
      <c r="K53" s="18"/>
      <c r="L53" s="19"/>
      <c r="M53" s="25"/>
      <c r="O53"/>
    </row>
    <row r="54" spans="1:15" ht="15" customHeight="1" thickBot="1" x14ac:dyDescent="0.3">
      <c r="A54" s="72"/>
      <c r="B54" s="73"/>
      <c r="C54" s="81" t="s">
        <v>79</v>
      </c>
      <c r="D54" s="82">
        <v>901261</v>
      </c>
      <c r="E54" s="83" t="s">
        <v>9</v>
      </c>
      <c r="F54" s="84">
        <v>5136</v>
      </c>
      <c r="G54" s="85">
        <v>21</v>
      </c>
      <c r="H54" s="86">
        <f t="shared" si="0"/>
        <v>1078.56</v>
      </c>
      <c r="I54" s="87">
        <f t="shared" si="1"/>
        <v>6214.5599999999995</v>
      </c>
      <c r="J54" s="24"/>
      <c r="K54" s="18"/>
      <c r="L54" s="19"/>
      <c r="M54" s="25"/>
      <c r="O54"/>
    </row>
    <row r="55" spans="1:15" ht="15.75" thickBot="1" x14ac:dyDescent="0.3">
      <c r="A55" s="72"/>
      <c r="B55" s="73"/>
      <c r="C55" s="81" t="s">
        <v>80</v>
      </c>
      <c r="D55" s="82">
        <v>901262</v>
      </c>
      <c r="E55" s="83" t="s">
        <v>10</v>
      </c>
      <c r="F55" s="84">
        <v>19200</v>
      </c>
      <c r="G55" s="85">
        <v>21</v>
      </c>
      <c r="H55" s="86">
        <f t="shared" si="0"/>
        <v>4032</v>
      </c>
      <c r="I55" s="87">
        <f t="shared" si="1"/>
        <v>23232</v>
      </c>
      <c r="J55" s="24"/>
      <c r="K55" s="18"/>
      <c r="L55" s="19"/>
      <c r="M55" s="25"/>
      <c r="O55"/>
    </row>
    <row r="56" spans="1:15" ht="15.75" thickBot="1" x14ac:dyDescent="0.3">
      <c r="A56" s="72"/>
      <c r="B56" s="73"/>
      <c r="C56" s="81" t="s">
        <v>7</v>
      </c>
      <c r="D56" s="82">
        <v>901605</v>
      </c>
      <c r="E56" s="83" t="s">
        <v>8</v>
      </c>
      <c r="F56" s="84">
        <v>1760</v>
      </c>
      <c r="G56" s="85">
        <v>21</v>
      </c>
      <c r="H56" s="86">
        <f t="shared" si="0"/>
        <v>369.6</v>
      </c>
      <c r="I56" s="87">
        <f t="shared" si="1"/>
        <v>2129.6</v>
      </c>
      <c r="J56" s="24"/>
      <c r="K56" s="18"/>
      <c r="L56" s="19"/>
      <c r="M56" s="25"/>
      <c r="O56"/>
    </row>
    <row r="57" spans="1:15" ht="15.75" thickBot="1" x14ac:dyDescent="0.3">
      <c r="A57" s="72"/>
      <c r="B57" s="73"/>
      <c r="C57" s="81" t="s">
        <v>81</v>
      </c>
      <c r="D57" s="82">
        <v>901604</v>
      </c>
      <c r="E57" s="83" t="s">
        <v>86</v>
      </c>
      <c r="F57" s="84">
        <v>2448</v>
      </c>
      <c r="G57" s="85">
        <v>21</v>
      </c>
      <c r="H57" s="86">
        <f t="shared" si="0"/>
        <v>514.08000000000004</v>
      </c>
      <c r="I57" s="87">
        <f t="shared" si="1"/>
        <v>2962.08</v>
      </c>
      <c r="J57" s="24"/>
      <c r="K57" s="18"/>
      <c r="L57" s="19"/>
      <c r="M57" s="25"/>
      <c r="O57"/>
    </row>
    <row r="58" spans="1:15" ht="15.75" thickBot="1" x14ac:dyDescent="0.3">
      <c r="A58" s="72"/>
      <c r="B58" s="73"/>
      <c r="C58" s="81" t="s">
        <v>82</v>
      </c>
      <c r="D58" s="82">
        <v>901595</v>
      </c>
      <c r="E58" s="83" t="s">
        <v>87</v>
      </c>
      <c r="F58" s="84">
        <v>9120</v>
      </c>
      <c r="G58" s="85">
        <v>21</v>
      </c>
      <c r="H58" s="86">
        <f t="shared" si="0"/>
        <v>1915.2</v>
      </c>
      <c r="I58" s="87">
        <f t="shared" si="1"/>
        <v>11035.2</v>
      </c>
      <c r="J58" s="24"/>
      <c r="K58" s="18"/>
      <c r="L58" s="19"/>
      <c r="M58" s="25"/>
      <c r="O58"/>
    </row>
    <row r="59" spans="1:15" ht="15.75" thickBot="1" x14ac:dyDescent="0.3">
      <c r="A59" s="72"/>
      <c r="B59" s="73"/>
      <c r="C59" s="81" t="s">
        <v>83</v>
      </c>
      <c r="D59" s="82">
        <v>902505</v>
      </c>
      <c r="E59" s="83" t="s">
        <v>6</v>
      </c>
      <c r="F59" s="84">
        <v>220</v>
      </c>
      <c r="G59" s="85">
        <v>21</v>
      </c>
      <c r="H59" s="86">
        <f t="shared" si="0"/>
        <v>46.2</v>
      </c>
      <c r="I59" s="87">
        <f t="shared" si="1"/>
        <v>266.2</v>
      </c>
      <c r="J59" s="24"/>
      <c r="K59" s="18"/>
      <c r="L59" s="19"/>
      <c r="M59" s="25"/>
      <c r="O59"/>
    </row>
    <row r="60" spans="1:15" ht="15.75" thickBot="1" x14ac:dyDescent="0.3">
      <c r="A60" s="72"/>
      <c r="B60" s="73"/>
      <c r="C60" s="81" t="s">
        <v>83</v>
      </c>
      <c r="D60" s="82">
        <v>901837</v>
      </c>
      <c r="E60" s="83" t="s">
        <v>11</v>
      </c>
      <c r="F60" s="84">
        <v>1100</v>
      </c>
      <c r="G60" s="85">
        <v>21</v>
      </c>
      <c r="H60" s="86">
        <f t="shared" si="0"/>
        <v>231</v>
      </c>
      <c r="I60" s="87">
        <f t="shared" si="1"/>
        <v>1331</v>
      </c>
      <c r="J60" s="24"/>
      <c r="K60" s="18"/>
      <c r="L60" s="19"/>
      <c r="M60" s="25"/>
      <c r="O60"/>
    </row>
    <row r="61" spans="1:15" ht="15.75" thickBot="1" x14ac:dyDescent="0.3">
      <c r="A61" s="72"/>
      <c r="B61" s="73"/>
      <c r="C61" s="81" t="s">
        <v>83</v>
      </c>
      <c r="D61" s="82">
        <v>901838</v>
      </c>
      <c r="E61" s="83" t="s">
        <v>2</v>
      </c>
      <c r="F61" s="84">
        <v>3300</v>
      </c>
      <c r="G61" s="85">
        <v>21</v>
      </c>
      <c r="H61" s="86">
        <f t="shared" si="0"/>
        <v>693</v>
      </c>
      <c r="I61" s="87">
        <f t="shared" si="1"/>
        <v>3993</v>
      </c>
      <c r="J61" s="24"/>
      <c r="K61" s="18"/>
      <c r="L61" s="19"/>
      <c r="M61" s="25"/>
      <c r="O61"/>
    </row>
    <row r="62" spans="1:15" ht="15.75" thickBot="1" x14ac:dyDescent="0.3">
      <c r="A62" s="88" t="s">
        <v>153</v>
      </c>
      <c r="B62" s="89"/>
      <c r="C62" s="81" t="s">
        <v>88</v>
      </c>
      <c r="D62" s="82">
        <v>902490</v>
      </c>
      <c r="E62" s="83" t="s">
        <v>34</v>
      </c>
      <c r="F62" s="84">
        <v>4990</v>
      </c>
      <c r="G62" s="85">
        <v>21</v>
      </c>
      <c r="H62" s="86">
        <f t="shared" si="0"/>
        <v>1047.9000000000001</v>
      </c>
      <c r="I62" s="87">
        <f t="shared" si="1"/>
        <v>6037.9</v>
      </c>
      <c r="J62" s="24"/>
      <c r="K62" s="18"/>
      <c r="L62" s="19"/>
      <c r="M62" s="25"/>
      <c r="O62"/>
    </row>
    <row r="63" spans="1:15" ht="15.75" thickBot="1" x14ac:dyDescent="0.3">
      <c r="A63" s="88"/>
      <c r="B63" s="89"/>
      <c r="C63" s="81" t="s">
        <v>88</v>
      </c>
      <c r="D63" s="82">
        <v>902491</v>
      </c>
      <c r="E63" s="83" t="s">
        <v>29</v>
      </c>
      <c r="F63" s="84">
        <v>14490</v>
      </c>
      <c r="G63" s="85">
        <v>21</v>
      </c>
      <c r="H63" s="86">
        <f t="shared" si="0"/>
        <v>3042.9</v>
      </c>
      <c r="I63" s="87">
        <f t="shared" si="1"/>
        <v>17532.900000000001</v>
      </c>
      <c r="J63" s="24"/>
      <c r="K63" s="18"/>
      <c r="L63" s="19"/>
      <c r="M63" s="25"/>
      <c r="O63"/>
    </row>
    <row r="64" spans="1:15" ht="15.75" thickBot="1" x14ac:dyDescent="0.3">
      <c r="A64" s="88"/>
      <c r="B64" s="89"/>
      <c r="C64" s="81" t="s">
        <v>89</v>
      </c>
      <c r="D64" s="82">
        <v>902462</v>
      </c>
      <c r="E64" s="83" t="s">
        <v>84</v>
      </c>
      <c r="F64" s="84">
        <v>2920</v>
      </c>
      <c r="G64" s="85">
        <v>21</v>
      </c>
      <c r="H64" s="86">
        <f t="shared" si="0"/>
        <v>613.20000000000005</v>
      </c>
      <c r="I64" s="87">
        <f t="shared" si="1"/>
        <v>3533.2</v>
      </c>
      <c r="J64" s="24"/>
      <c r="K64" s="18"/>
      <c r="L64" s="19"/>
      <c r="M64" s="25"/>
      <c r="O64"/>
    </row>
    <row r="65" spans="1:15" ht="15.75" thickBot="1" x14ac:dyDescent="0.3">
      <c r="A65" s="88"/>
      <c r="B65" s="89"/>
      <c r="C65" s="81" t="s">
        <v>89</v>
      </c>
      <c r="D65" s="82">
        <v>902463</v>
      </c>
      <c r="E65" s="83" t="s">
        <v>85</v>
      </c>
      <c r="F65" s="84">
        <v>8270</v>
      </c>
      <c r="G65" s="85">
        <v>21</v>
      </c>
      <c r="H65" s="86">
        <f t="shared" si="0"/>
        <v>1736.7</v>
      </c>
      <c r="I65" s="87">
        <f t="shared" si="1"/>
        <v>10006.700000000001</v>
      </c>
      <c r="J65" s="24"/>
      <c r="K65" s="18"/>
      <c r="L65" s="19"/>
      <c r="M65" s="25"/>
      <c r="O65"/>
    </row>
    <row r="66" spans="1:15" ht="15.75" thickBot="1" x14ac:dyDescent="0.3">
      <c r="A66" s="88"/>
      <c r="B66" s="89"/>
      <c r="C66" s="81" t="s">
        <v>90</v>
      </c>
      <c r="D66" s="82">
        <v>902464</v>
      </c>
      <c r="E66" s="83" t="s">
        <v>84</v>
      </c>
      <c r="F66" s="84">
        <v>2920</v>
      </c>
      <c r="G66" s="85">
        <v>21</v>
      </c>
      <c r="H66" s="86">
        <f t="shared" si="0"/>
        <v>613.20000000000005</v>
      </c>
      <c r="I66" s="87">
        <f t="shared" si="1"/>
        <v>3533.2</v>
      </c>
      <c r="J66" s="24"/>
      <c r="K66" s="18"/>
      <c r="L66" s="19"/>
      <c r="M66" s="25"/>
      <c r="O66"/>
    </row>
    <row r="67" spans="1:15" ht="15.75" thickBot="1" x14ac:dyDescent="0.3">
      <c r="A67" s="88"/>
      <c r="B67" s="89"/>
      <c r="C67" s="81" t="s">
        <v>90</v>
      </c>
      <c r="D67" s="82">
        <v>902465</v>
      </c>
      <c r="E67" s="83" t="s">
        <v>85</v>
      </c>
      <c r="F67" s="84">
        <v>8270</v>
      </c>
      <c r="G67" s="85">
        <v>21</v>
      </c>
      <c r="H67" s="86">
        <f t="shared" si="0"/>
        <v>1736.7</v>
      </c>
      <c r="I67" s="87">
        <f t="shared" si="1"/>
        <v>10006.700000000001</v>
      </c>
      <c r="J67" s="24"/>
      <c r="K67" s="18"/>
      <c r="L67" s="19"/>
      <c r="M67" s="25"/>
      <c r="O67"/>
    </row>
    <row r="68" spans="1:15" ht="15.75" thickBot="1" x14ac:dyDescent="0.3">
      <c r="A68" s="88"/>
      <c r="B68" s="89"/>
      <c r="C68" s="81" t="s">
        <v>91</v>
      </c>
      <c r="D68" s="82">
        <v>902472</v>
      </c>
      <c r="E68" s="83" t="s">
        <v>84</v>
      </c>
      <c r="F68" s="84">
        <v>4730</v>
      </c>
      <c r="G68" s="85">
        <v>21</v>
      </c>
      <c r="H68" s="86">
        <f t="shared" si="0"/>
        <v>993.3</v>
      </c>
      <c r="I68" s="87">
        <f t="shared" si="1"/>
        <v>5723.3</v>
      </c>
      <c r="J68" s="24"/>
      <c r="K68" s="18"/>
      <c r="L68" s="19"/>
      <c r="M68" s="25"/>
      <c r="O68"/>
    </row>
    <row r="69" spans="1:15" ht="15.75" thickBot="1" x14ac:dyDescent="0.3">
      <c r="A69" s="88"/>
      <c r="B69" s="89"/>
      <c r="C69" s="81" t="s">
        <v>91</v>
      </c>
      <c r="D69" s="82">
        <v>902473</v>
      </c>
      <c r="E69" s="83" t="s">
        <v>85</v>
      </c>
      <c r="F69" s="84">
        <v>13710</v>
      </c>
      <c r="G69" s="85">
        <v>21</v>
      </c>
      <c r="H69" s="86">
        <f t="shared" si="0"/>
        <v>2879.1</v>
      </c>
      <c r="I69" s="87">
        <f t="shared" si="1"/>
        <v>16589.099999999999</v>
      </c>
      <c r="J69" s="24"/>
      <c r="K69" s="18"/>
      <c r="L69" s="19"/>
      <c r="M69" s="25"/>
      <c r="O69"/>
    </row>
    <row r="70" spans="1:15" ht="15.75" thickBot="1" x14ac:dyDescent="0.3">
      <c r="A70" s="88"/>
      <c r="B70" s="89"/>
      <c r="C70" s="81" t="s">
        <v>92</v>
      </c>
      <c r="D70" s="82">
        <v>902663</v>
      </c>
      <c r="E70" s="83" t="s">
        <v>38</v>
      </c>
      <c r="F70" s="84">
        <v>3600</v>
      </c>
      <c r="G70" s="85">
        <v>21</v>
      </c>
      <c r="H70" s="86">
        <f t="shared" si="0"/>
        <v>756</v>
      </c>
      <c r="I70" s="87">
        <f t="shared" si="1"/>
        <v>4356</v>
      </c>
      <c r="J70" s="24"/>
      <c r="K70" s="18"/>
      <c r="L70" s="19"/>
      <c r="M70" s="25"/>
      <c r="O70"/>
    </row>
    <row r="71" spans="1:15" ht="15.75" thickBot="1" x14ac:dyDescent="0.3">
      <c r="A71" s="88"/>
      <c r="B71" s="89"/>
      <c r="C71" s="81" t="s">
        <v>92</v>
      </c>
      <c r="D71" s="82">
        <v>902664</v>
      </c>
      <c r="E71" s="83" t="s">
        <v>29</v>
      </c>
      <c r="F71" s="84">
        <v>9000</v>
      </c>
      <c r="G71" s="85">
        <v>21</v>
      </c>
      <c r="H71" s="86">
        <f t="shared" si="0"/>
        <v>1890</v>
      </c>
      <c r="I71" s="87">
        <f t="shared" si="1"/>
        <v>10890</v>
      </c>
      <c r="J71" s="24"/>
      <c r="K71" s="18"/>
      <c r="L71" s="19"/>
      <c r="M71" s="25"/>
      <c r="O71"/>
    </row>
    <row r="72" spans="1:15" ht="15" customHeight="1" thickBot="1" x14ac:dyDescent="0.3">
      <c r="A72" s="88"/>
      <c r="B72" s="89"/>
      <c r="C72" s="81" t="s">
        <v>17</v>
      </c>
      <c r="D72" s="82">
        <v>902511</v>
      </c>
      <c r="E72" s="83" t="s">
        <v>6</v>
      </c>
      <c r="F72" s="84">
        <v>626</v>
      </c>
      <c r="G72" s="85">
        <v>21</v>
      </c>
      <c r="H72" s="86">
        <f t="shared" si="0"/>
        <v>131.46</v>
      </c>
      <c r="I72" s="87">
        <f t="shared" si="1"/>
        <v>757.46</v>
      </c>
      <c r="J72" s="24"/>
      <c r="K72" s="18"/>
      <c r="L72" s="19"/>
      <c r="M72" s="25"/>
      <c r="O72"/>
    </row>
    <row r="73" spans="1:15" ht="15.75" thickBot="1" x14ac:dyDescent="0.3">
      <c r="A73" s="88"/>
      <c r="B73" s="89"/>
      <c r="C73" s="81" t="s">
        <v>17</v>
      </c>
      <c r="D73" s="82">
        <v>902512</v>
      </c>
      <c r="E73" s="83" t="s">
        <v>11</v>
      </c>
      <c r="F73" s="84">
        <v>3130</v>
      </c>
      <c r="G73" s="85">
        <v>21</v>
      </c>
      <c r="H73" s="86">
        <f t="shared" si="0"/>
        <v>657.3</v>
      </c>
      <c r="I73" s="87">
        <f t="shared" si="1"/>
        <v>3787.3</v>
      </c>
      <c r="J73" s="24"/>
      <c r="K73" s="18"/>
      <c r="L73" s="19"/>
      <c r="M73" s="25"/>
      <c r="O73"/>
    </row>
    <row r="74" spans="1:15" ht="15.75" thickBot="1" x14ac:dyDescent="0.3">
      <c r="A74" s="88"/>
      <c r="B74" s="89"/>
      <c r="C74" s="81" t="s">
        <v>93</v>
      </c>
      <c r="D74" s="82">
        <v>902513</v>
      </c>
      <c r="E74" s="83" t="s">
        <v>34</v>
      </c>
      <c r="F74" s="84">
        <v>3311</v>
      </c>
      <c r="G74" s="85">
        <v>21</v>
      </c>
      <c r="H74" s="86">
        <f t="shared" si="0"/>
        <v>695.31</v>
      </c>
      <c r="I74" s="87">
        <f t="shared" si="1"/>
        <v>4006.31</v>
      </c>
      <c r="J74" s="24"/>
      <c r="K74" s="18"/>
      <c r="L74" s="19"/>
      <c r="M74" s="25"/>
      <c r="O74"/>
    </row>
    <row r="75" spans="1:15" ht="15.75" thickBot="1" x14ac:dyDescent="0.3">
      <c r="A75" s="88"/>
      <c r="B75" s="89"/>
      <c r="C75" s="81" t="s">
        <v>94</v>
      </c>
      <c r="D75" s="82">
        <v>902514</v>
      </c>
      <c r="E75" s="83" t="s">
        <v>29</v>
      </c>
      <c r="F75" s="84">
        <v>9597</v>
      </c>
      <c r="G75" s="85">
        <v>21</v>
      </c>
      <c r="H75" s="86">
        <f t="shared" ref="H75:H137" si="2">F75*21/100</f>
        <v>2015.37</v>
      </c>
      <c r="I75" s="87">
        <f t="shared" ref="I75:I137" si="3">F75+H75</f>
        <v>11612.369999999999</v>
      </c>
      <c r="J75" s="24"/>
      <c r="K75" s="18"/>
      <c r="L75" s="19"/>
      <c r="M75" s="25"/>
      <c r="O75"/>
    </row>
    <row r="76" spans="1:15" ht="15.75" thickBot="1" x14ac:dyDescent="0.3">
      <c r="A76" s="88"/>
      <c r="B76" s="89"/>
      <c r="C76" s="81" t="s">
        <v>95</v>
      </c>
      <c r="D76" s="82">
        <v>902515</v>
      </c>
      <c r="E76" s="83" t="s">
        <v>38</v>
      </c>
      <c r="F76" s="84">
        <v>4614</v>
      </c>
      <c r="G76" s="85">
        <v>21</v>
      </c>
      <c r="H76" s="86">
        <f t="shared" si="2"/>
        <v>968.94</v>
      </c>
      <c r="I76" s="87">
        <f t="shared" si="3"/>
        <v>5582.9400000000005</v>
      </c>
      <c r="J76" s="24"/>
      <c r="K76" s="18"/>
      <c r="L76" s="19"/>
      <c r="M76" s="25"/>
      <c r="O76"/>
    </row>
    <row r="77" spans="1:15" ht="15.75" thickBot="1" x14ac:dyDescent="0.3">
      <c r="A77" s="88"/>
      <c r="B77" s="89"/>
      <c r="C77" s="81" t="s">
        <v>95</v>
      </c>
      <c r="D77" s="82">
        <v>902516</v>
      </c>
      <c r="E77" s="83" t="s">
        <v>36</v>
      </c>
      <c r="F77" s="84">
        <v>9089</v>
      </c>
      <c r="G77" s="85">
        <v>21</v>
      </c>
      <c r="H77" s="86">
        <f t="shared" si="2"/>
        <v>1908.69</v>
      </c>
      <c r="I77" s="87">
        <f t="shared" si="3"/>
        <v>10997.69</v>
      </c>
      <c r="J77" s="24"/>
      <c r="K77" s="18"/>
      <c r="L77" s="19"/>
      <c r="M77" s="25"/>
      <c r="O77"/>
    </row>
    <row r="78" spans="1:15" ht="15.75" thickBot="1" x14ac:dyDescent="0.3">
      <c r="A78" s="88"/>
      <c r="B78" s="89"/>
      <c r="C78" s="81" t="s">
        <v>12</v>
      </c>
      <c r="D78" s="82">
        <v>902500</v>
      </c>
      <c r="E78" s="83" t="s">
        <v>6</v>
      </c>
      <c r="F78" s="84">
        <v>420</v>
      </c>
      <c r="G78" s="85">
        <v>21</v>
      </c>
      <c r="H78" s="86">
        <f t="shared" si="2"/>
        <v>88.2</v>
      </c>
      <c r="I78" s="87">
        <f t="shared" si="3"/>
        <v>508.2</v>
      </c>
      <c r="J78" s="24"/>
      <c r="K78" s="18"/>
      <c r="L78" s="19"/>
      <c r="M78" s="25"/>
      <c r="O78"/>
    </row>
    <row r="79" spans="1:15" ht="15.75" thickBot="1" x14ac:dyDescent="0.3">
      <c r="A79" s="88"/>
      <c r="B79" s="89"/>
      <c r="C79" s="81" t="s">
        <v>12</v>
      </c>
      <c r="D79" s="82">
        <v>902118</v>
      </c>
      <c r="E79" s="83" t="s">
        <v>1</v>
      </c>
      <c r="F79" s="84">
        <v>1260</v>
      </c>
      <c r="G79" s="85">
        <v>21</v>
      </c>
      <c r="H79" s="86">
        <f t="shared" si="2"/>
        <v>264.60000000000002</v>
      </c>
      <c r="I79" s="87">
        <f t="shared" si="3"/>
        <v>1524.6</v>
      </c>
      <c r="J79" s="24"/>
      <c r="K79" s="18"/>
      <c r="L79" s="19"/>
      <c r="M79" s="25"/>
      <c r="O79"/>
    </row>
    <row r="80" spans="1:15" ht="15.75" thickBot="1" x14ac:dyDescent="0.3">
      <c r="A80" s="88"/>
      <c r="B80" s="89"/>
      <c r="C80" s="81" t="s">
        <v>12</v>
      </c>
      <c r="D80" s="82">
        <v>902119</v>
      </c>
      <c r="E80" s="83" t="s">
        <v>2</v>
      </c>
      <c r="F80" s="84">
        <v>6300</v>
      </c>
      <c r="G80" s="85">
        <v>21</v>
      </c>
      <c r="H80" s="86">
        <f t="shared" si="2"/>
        <v>1323</v>
      </c>
      <c r="I80" s="87">
        <f t="shared" si="3"/>
        <v>7623</v>
      </c>
      <c r="J80" s="24"/>
      <c r="K80" s="18"/>
      <c r="L80" s="19"/>
      <c r="M80" s="25"/>
      <c r="O80"/>
    </row>
    <row r="81" spans="1:15" ht="15.75" thickBot="1" x14ac:dyDescent="0.3">
      <c r="A81" s="88"/>
      <c r="B81" s="89"/>
      <c r="C81" s="81" t="s">
        <v>96</v>
      </c>
      <c r="D81" s="82">
        <v>902139</v>
      </c>
      <c r="E81" s="83" t="s">
        <v>3</v>
      </c>
      <c r="F81" s="84">
        <v>2464</v>
      </c>
      <c r="G81" s="85">
        <v>21</v>
      </c>
      <c r="H81" s="86">
        <f t="shared" si="2"/>
        <v>517.44000000000005</v>
      </c>
      <c r="I81" s="87">
        <f t="shared" si="3"/>
        <v>2981.44</v>
      </c>
      <c r="J81" s="24"/>
      <c r="K81" s="18"/>
      <c r="L81" s="19"/>
      <c r="M81" s="25"/>
      <c r="O81"/>
    </row>
    <row r="82" spans="1:15" ht="15" customHeight="1" thickBot="1" x14ac:dyDescent="0.3">
      <c r="A82" s="88"/>
      <c r="B82" s="89"/>
      <c r="C82" s="81" t="s">
        <v>97</v>
      </c>
      <c r="D82" s="82">
        <v>902140</v>
      </c>
      <c r="E82" s="83" t="s">
        <v>4</v>
      </c>
      <c r="F82" s="84">
        <v>3480</v>
      </c>
      <c r="G82" s="85">
        <v>21</v>
      </c>
      <c r="H82" s="86">
        <f t="shared" si="2"/>
        <v>730.8</v>
      </c>
      <c r="I82" s="87">
        <f t="shared" si="3"/>
        <v>4210.8</v>
      </c>
      <c r="J82" s="24"/>
      <c r="K82" s="18"/>
      <c r="L82" s="19"/>
      <c r="M82" s="25"/>
      <c r="O82"/>
    </row>
    <row r="83" spans="1:15" ht="15.75" thickBot="1" x14ac:dyDescent="0.3">
      <c r="A83" s="88"/>
      <c r="B83" s="89"/>
      <c r="C83" s="81" t="s">
        <v>98</v>
      </c>
      <c r="D83" s="82">
        <v>902141</v>
      </c>
      <c r="E83" s="83" t="s">
        <v>5</v>
      </c>
      <c r="F83" s="84">
        <v>13152</v>
      </c>
      <c r="G83" s="85">
        <v>21</v>
      </c>
      <c r="H83" s="86">
        <f t="shared" si="2"/>
        <v>2761.92</v>
      </c>
      <c r="I83" s="87">
        <f t="shared" si="3"/>
        <v>15913.92</v>
      </c>
      <c r="J83" s="24"/>
      <c r="K83" s="18"/>
      <c r="L83" s="19"/>
      <c r="M83" s="25"/>
      <c r="O83"/>
    </row>
    <row r="84" spans="1:15" ht="15.75" thickBot="1" x14ac:dyDescent="0.3">
      <c r="A84" s="88"/>
      <c r="B84" s="89"/>
      <c r="C84" s="81" t="s">
        <v>99</v>
      </c>
      <c r="D84" s="82">
        <v>901168</v>
      </c>
      <c r="E84" s="83" t="s">
        <v>6</v>
      </c>
      <c r="F84" s="84">
        <v>420</v>
      </c>
      <c r="G84" s="85">
        <v>21</v>
      </c>
      <c r="H84" s="86">
        <f t="shared" si="2"/>
        <v>88.2</v>
      </c>
      <c r="I84" s="87">
        <f t="shared" si="3"/>
        <v>508.2</v>
      </c>
      <c r="J84" s="24"/>
      <c r="K84" s="18"/>
      <c r="L84" s="19"/>
      <c r="M84" s="25"/>
      <c r="O84"/>
    </row>
    <row r="85" spans="1:15" ht="15.75" thickBot="1" x14ac:dyDescent="0.3">
      <c r="A85" s="88"/>
      <c r="B85" s="89"/>
      <c r="C85" s="81" t="s">
        <v>99</v>
      </c>
      <c r="D85" s="82">
        <v>901169</v>
      </c>
      <c r="E85" s="83" t="s">
        <v>1</v>
      </c>
      <c r="F85" s="84">
        <v>1260</v>
      </c>
      <c r="G85" s="85">
        <v>21</v>
      </c>
      <c r="H85" s="86">
        <f t="shared" si="2"/>
        <v>264.60000000000002</v>
      </c>
      <c r="I85" s="87">
        <f t="shared" si="3"/>
        <v>1524.6</v>
      </c>
      <c r="J85" s="24"/>
      <c r="K85" s="18"/>
      <c r="L85" s="19"/>
      <c r="M85" s="25"/>
      <c r="O85"/>
    </row>
    <row r="86" spans="1:15" ht="15.75" thickBot="1" x14ac:dyDescent="0.3">
      <c r="A86" s="88"/>
      <c r="B86" s="89"/>
      <c r="C86" s="81" t="s">
        <v>99</v>
      </c>
      <c r="D86" s="82">
        <v>901171</v>
      </c>
      <c r="E86" s="83" t="s">
        <v>2</v>
      </c>
      <c r="F86" s="84">
        <v>6300</v>
      </c>
      <c r="G86" s="85">
        <v>21</v>
      </c>
      <c r="H86" s="86">
        <f t="shared" si="2"/>
        <v>1323</v>
      </c>
      <c r="I86" s="87">
        <f t="shared" si="3"/>
        <v>7623</v>
      </c>
      <c r="J86" s="24"/>
      <c r="K86" s="18"/>
      <c r="L86" s="19"/>
      <c r="M86" s="25"/>
      <c r="O86"/>
    </row>
    <row r="87" spans="1:15" ht="15.75" thickBot="1" x14ac:dyDescent="0.3">
      <c r="A87" s="88"/>
      <c r="B87" s="89"/>
      <c r="C87" s="81" t="s">
        <v>100</v>
      </c>
      <c r="D87" s="82">
        <v>901420</v>
      </c>
      <c r="E87" s="83" t="s">
        <v>8</v>
      </c>
      <c r="F87" s="84">
        <v>2464</v>
      </c>
      <c r="G87" s="85">
        <v>21</v>
      </c>
      <c r="H87" s="86">
        <f t="shared" si="2"/>
        <v>517.44000000000005</v>
      </c>
      <c r="I87" s="87">
        <f t="shared" si="3"/>
        <v>2981.44</v>
      </c>
      <c r="J87" s="24"/>
      <c r="K87" s="18"/>
      <c r="L87" s="19"/>
      <c r="M87" s="25"/>
      <c r="O87"/>
    </row>
    <row r="88" spans="1:15" ht="15.75" thickBot="1" x14ac:dyDescent="0.3">
      <c r="A88" s="88"/>
      <c r="B88" s="89"/>
      <c r="C88" s="81" t="s">
        <v>101</v>
      </c>
      <c r="D88" s="82">
        <v>901419</v>
      </c>
      <c r="E88" s="83" t="s">
        <v>9</v>
      </c>
      <c r="F88" s="84">
        <v>3480</v>
      </c>
      <c r="G88" s="85">
        <v>21</v>
      </c>
      <c r="H88" s="86">
        <f t="shared" si="2"/>
        <v>730.8</v>
      </c>
      <c r="I88" s="87">
        <f t="shared" si="3"/>
        <v>4210.8</v>
      </c>
      <c r="J88" s="24"/>
      <c r="K88" s="18"/>
      <c r="L88" s="19"/>
      <c r="M88" s="25"/>
      <c r="O88"/>
    </row>
    <row r="89" spans="1:15" ht="15.75" thickBot="1" x14ac:dyDescent="0.3">
      <c r="A89" s="88"/>
      <c r="B89" s="89"/>
      <c r="C89" s="81" t="s">
        <v>102</v>
      </c>
      <c r="D89" s="82">
        <v>901418</v>
      </c>
      <c r="E89" s="83" t="s">
        <v>10</v>
      </c>
      <c r="F89" s="84">
        <v>13152</v>
      </c>
      <c r="G89" s="85">
        <v>21</v>
      </c>
      <c r="H89" s="86">
        <f t="shared" si="2"/>
        <v>2761.92</v>
      </c>
      <c r="I89" s="87">
        <f t="shared" si="3"/>
        <v>15913.92</v>
      </c>
      <c r="J89" s="24"/>
      <c r="K89" s="18"/>
      <c r="L89" s="19"/>
      <c r="M89" s="25"/>
      <c r="O89"/>
    </row>
    <row r="90" spans="1:15" ht="15.75" thickBot="1" x14ac:dyDescent="0.3">
      <c r="A90" s="88"/>
      <c r="B90" s="89"/>
      <c r="C90" s="81" t="s">
        <v>13</v>
      </c>
      <c r="D90" s="82">
        <v>900495</v>
      </c>
      <c r="E90" s="83" t="s">
        <v>6</v>
      </c>
      <c r="F90" s="84">
        <v>834</v>
      </c>
      <c r="G90" s="85">
        <v>21</v>
      </c>
      <c r="H90" s="86">
        <f t="shared" si="2"/>
        <v>175.14</v>
      </c>
      <c r="I90" s="87">
        <f t="shared" si="3"/>
        <v>1009.14</v>
      </c>
      <c r="J90" s="24"/>
      <c r="K90" s="18"/>
      <c r="L90" s="19"/>
      <c r="M90" s="25"/>
      <c r="O90"/>
    </row>
    <row r="91" spans="1:15" ht="15.75" thickBot="1" x14ac:dyDescent="0.3">
      <c r="A91" s="88"/>
      <c r="B91" s="89"/>
      <c r="C91" s="81" t="s">
        <v>13</v>
      </c>
      <c r="D91" s="82">
        <v>900496</v>
      </c>
      <c r="E91" s="83" t="s">
        <v>1</v>
      </c>
      <c r="F91" s="84">
        <v>2502</v>
      </c>
      <c r="G91" s="85">
        <v>21</v>
      </c>
      <c r="H91" s="86">
        <f t="shared" si="2"/>
        <v>525.41999999999996</v>
      </c>
      <c r="I91" s="87">
        <f t="shared" si="3"/>
        <v>3027.42</v>
      </c>
      <c r="J91" s="24"/>
      <c r="K91" s="18"/>
      <c r="L91" s="19"/>
      <c r="M91" s="25"/>
      <c r="O91"/>
    </row>
    <row r="92" spans="1:15" ht="15" customHeight="1" thickBot="1" x14ac:dyDescent="0.3">
      <c r="A92" s="88"/>
      <c r="B92" s="89"/>
      <c r="C92" s="81" t="s">
        <v>13</v>
      </c>
      <c r="D92" s="82">
        <v>900497</v>
      </c>
      <c r="E92" s="83" t="s">
        <v>2</v>
      </c>
      <c r="F92" s="84">
        <v>12510</v>
      </c>
      <c r="G92" s="85">
        <v>21</v>
      </c>
      <c r="H92" s="86">
        <f t="shared" si="2"/>
        <v>2627.1</v>
      </c>
      <c r="I92" s="87">
        <f t="shared" si="3"/>
        <v>15137.1</v>
      </c>
      <c r="J92" s="24"/>
      <c r="K92" s="18"/>
      <c r="L92" s="19"/>
      <c r="M92" s="25"/>
      <c r="O92"/>
    </row>
    <row r="93" spans="1:15" ht="15.75" thickBot="1" x14ac:dyDescent="0.3">
      <c r="A93" s="88"/>
      <c r="B93" s="89"/>
      <c r="C93" s="81" t="s">
        <v>103</v>
      </c>
      <c r="D93" s="82">
        <v>902861</v>
      </c>
      <c r="E93" s="83" t="s">
        <v>38</v>
      </c>
      <c r="F93" s="84">
        <v>6200</v>
      </c>
      <c r="G93" s="85">
        <v>21</v>
      </c>
      <c r="H93" s="86">
        <f t="shared" si="2"/>
        <v>1302</v>
      </c>
      <c r="I93" s="87">
        <f t="shared" si="3"/>
        <v>7502</v>
      </c>
      <c r="J93" s="24"/>
      <c r="K93" s="18"/>
      <c r="L93" s="19"/>
      <c r="M93" s="25"/>
      <c r="O93"/>
    </row>
    <row r="94" spans="1:15" ht="15.75" thickBot="1" x14ac:dyDescent="0.3">
      <c r="A94" s="88"/>
      <c r="B94" s="89"/>
      <c r="C94" s="81" t="s">
        <v>103</v>
      </c>
      <c r="D94" s="82">
        <v>902862</v>
      </c>
      <c r="E94" s="83" t="s">
        <v>29</v>
      </c>
      <c r="F94" s="84">
        <v>15100</v>
      </c>
      <c r="G94" s="85">
        <v>21</v>
      </c>
      <c r="H94" s="86">
        <f t="shared" si="2"/>
        <v>3171</v>
      </c>
      <c r="I94" s="87">
        <f t="shared" si="3"/>
        <v>18271</v>
      </c>
      <c r="J94" s="24"/>
      <c r="K94" s="18"/>
      <c r="L94" s="19"/>
      <c r="M94" s="25"/>
      <c r="O94"/>
    </row>
    <row r="95" spans="1:15" ht="15.75" thickBot="1" x14ac:dyDescent="0.3">
      <c r="A95" s="88"/>
      <c r="B95" s="89"/>
      <c r="C95" s="81" t="s">
        <v>104</v>
      </c>
      <c r="D95" s="82">
        <v>900817</v>
      </c>
      <c r="E95" s="83" t="s">
        <v>6</v>
      </c>
      <c r="F95" s="84">
        <v>782</v>
      </c>
      <c r="G95" s="85">
        <v>21</v>
      </c>
      <c r="H95" s="86">
        <f t="shared" si="2"/>
        <v>164.22</v>
      </c>
      <c r="I95" s="87">
        <f t="shared" si="3"/>
        <v>946.22</v>
      </c>
      <c r="J95" s="24"/>
      <c r="K95" s="18"/>
      <c r="L95" s="19"/>
      <c r="M95" s="25"/>
      <c r="O95"/>
    </row>
    <row r="96" spans="1:15" ht="15" customHeight="1" thickBot="1" x14ac:dyDescent="0.3">
      <c r="A96" s="88"/>
      <c r="B96" s="89"/>
      <c r="C96" s="81" t="s">
        <v>104</v>
      </c>
      <c r="D96" s="82">
        <v>900818</v>
      </c>
      <c r="E96" s="83" t="s">
        <v>1</v>
      </c>
      <c r="F96" s="84">
        <v>2346</v>
      </c>
      <c r="G96" s="85">
        <v>21</v>
      </c>
      <c r="H96" s="86">
        <f t="shared" si="2"/>
        <v>492.66</v>
      </c>
      <c r="I96" s="87">
        <f t="shared" si="3"/>
        <v>2838.66</v>
      </c>
      <c r="J96" s="24"/>
      <c r="K96" s="18"/>
      <c r="L96" s="19"/>
      <c r="M96" s="25"/>
      <c r="O96"/>
    </row>
    <row r="97" spans="1:15" ht="15.75" thickBot="1" x14ac:dyDescent="0.3">
      <c r="A97" s="88"/>
      <c r="B97" s="89"/>
      <c r="C97" s="81" t="s">
        <v>104</v>
      </c>
      <c r="D97" s="82">
        <v>900819</v>
      </c>
      <c r="E97" s="83" t="s">
        <v>2</v>
      </c>
      <c r="F97" s="84">
        <v>11730</v>
      </c>
      <c r="G97" s="85">
        <v>21</v>
      </c>
      <c r="H97" s="86">
        <f t="shared" si="2"/>
        <v>2463.3000000000002</v>
      </c>
      <c r="I97" s="87">
        <f t="shared" si="3"/>
        <v>14193.3</v>
      </c>
      <c r="J97" s="24"/>
      <c r="K97" s="18"/>
      <c r="L97" s="19"/>
      <c r="M97" s="25"/>
      <c r="O97"/>
    </row>
    <row r="98" spans="1:15" ht="15.75" thickBot="1" x14ac:dyDescent="0.3">
      <c r="A98" s="88"/>
      <c r="B98" s="89"/>
      <c r="C98" s="81" t="s">
        <v>14</v>
      </c>
      <c r="D98" s="82">
        <v>901434</v>
      </c>
      <c r="E98" s="83" t="s">
        <v>8</v>
      </c>
      <c r="F98" s="84">
        <v>3600</v>
      </c>
      <c r="G98" s="85">
        <v>21</v>
      </c>
      <c r="H98" s="86">
        <f t="shared" si="2"/>
        <v>756</v>
      </c>
      <c r="I98" s="87">
        <f t="shared" si="3"/>
        <v>4356</v>
      </c>
      <c r="J98" s="24"/>
      <c r="K98" s="18"/>
      <c r="L98" s="19"/>
      <c r="M98" s="25"/>
      <c r="O98"/>
    </row>
    <row r="99" spans="1:15" ht="15" customHeight="1" thickBot="1" x14ac:dyDescent="0.3">
      <c r="A99" s="88"/>
      <c r="B99" s="89"/>
      <c r="C99" s="81" t="s">
        <v>15</v>
      </c>
      <c r="D99" s="82">
        <v>901257</v>
      </c>
      <c r="E99" s="83" t="s">
        <v>9</v>
      </c>
      <c r="F99" s="84">
        <v>5136</v>
      </c>
      <c r="G99" s="85">
        <v>21</v>
      </c>
      <c r="H99" s="86">
        <f t="shared" si="2"/>
        <v>1078.56</v>
      </c>
      <c r="I99" s="87">
        <f t="shared" si="3"/>
        <v>6214.5599999999995</v>
      </c>
      <c r="J99" s="24"/>
      <c r="K99" s="18"/>
      <c r="L99" s="19"/>
      <c r="M99" s="25"/>
      <c r="O99"/>
    </row>
    <row r="100" spans="1:15" ht="15.75" thickBot="1" x14ac:dyDescent="0.3">
      <c r="A100" s="88"/>
      <c r="B100" s="89"/>
      <c r="C100" s="81" t="s">
        <v>16</v>
      </c>
      <c r="D100" s="82">
        <v>901258</v>
      </c>
      <c r="E100" s="83" t="s">
        <v>10</v>
      </c>
      <c r="F100" s="84">
        <v>19200</v>
      </c>
      <c r="G100" s="85">
        <v>21</v>
      </c>
      <c r="H100" s="86">
        <f t="shared" si="2"/>
        <v>4032</v>
      </c>
      <c r="I100" s="87">
        <f t="shared" si="3"/>
        <v>23232</v>
      </c>
      <c r="J100" s="24"/>
      <c r="K100" s="18"/>
      <c r="L100" s="19"/>
      <c r="M100" s="25"/>
      <c r="O100"/>
    </row>
    <row r="101" spans="1:15" ht="15.75" thickBot="1" x14ac:dyDescent="0.3">
      <c r="A101" s="88"/>
      <c r="B101" s="89"/>
      <c r="C101" s="81" t="s">
        <v>105</v>
      </c>
      <c r="D101" s="82">
        <v>902492</v>
      </c>
      <c r="E101" s="83" t="s">
        <v>34</v>
      </c>
      <c r="F101" s="84">
        <v>4740</v>
      </c>
      <c r="G101" s="85">
        <v>21</v>
      </c>
      <c r="H101" s="86">
        <f t="shared" si="2"/>
        <v>995.4</v>
      </c>
      <c r="I101" s="87">
        <f t="shared" si="3"/>
        <v>5735.4</v>
      </c>
      <c r="J101" s="24"/>
      <c r="K101" s="18"/>
      <c r="L101" s="19"/>
      <c r="M101" s="25"/>
      <c r="O101"/>
    </row>
    <row r="102" spans="1:15" ht="15.75" thickBot="1" x14ac:dyDescent="0.3">
      <c r="A102" s="90" t="s">
        <v>150</v>
      </c>
      <c r="B102" s="91"/>
      <c r="C102" s="81" t="s">
        <v>105</v>
      </c>
      <c r="D102" s="82">
        <v>902493</v>
      </c>
      <c r="E102" s="83" t="s">
        <v>29</v>
      </c>
      <c r="F102" s="84">
        <v>13740</v>
      </c>
      <c r="G102" s="85">
        <v>21</v>
      </c>
      <c r="H102" s="86">
        <f t="shared" si="2"/>
        <v>2885.4</v>
      </c>
      <c r="I102" s="87">
        <f t="shared" si="3"/>
        <v>16625.400000000001</v>
      </c>
      <c r="J102" s="24"/>
      <c r="K102" s="18"/>
      <c r="L102" s="19"/>
      <c r="M102" s="25"/>
      <c r="O102"/>
    </row>
    <row r="103" spans="1:15" ht="15.75" thickBot="1" x14ac:dyDescent="0.3">
      <c r="A103" s="90"/>
      <c r="B103" s="91"/>
      <c r="C103" s="81" t="s">
        <v>106</v>
      </c>
      <c r="D103" s="82">
        <v>902466</v>
      </c>
      <c r="E103" s="83" t="s">
        <v>84</v>
      </c>
      <c r="F103" s="84">
        <v>2920</v>
      </c>
      <c r="G103" s="85">
        <v>21</v>
      </c>
      <c r="H103" s="86">
        <f t="shared" si="2"/>
        <v>613.20000000000005</v>
      </c>
      <c r="I103" s="87">
        <f t="shared" si="3"/>
        <v>3533.2</v>
      </c>
      <c r="J103" s="24"/>
      <c r="K103" s="18"/>
      <c r="L103" s="19"/>
      <c r="M103" s="25"/>
      <c r="O103"/>
    </row>
    <row r="104" spans="1:15" ht="15.75" thickBot="1" x14ac:dyDescent="0.3">
      <c r="A104" s="90"/>
      <c r="B104" s="91"/>
      <c r="C104" s="81" t="s">
        <v>106</v>
      </c>
      <c r="D104" s="82">
        <v>902467</v>
      </c>
      <c r="E104" s="83" t="s">
        <v>85</v>
      </c>
      <c r="F104" s="84">
        <v>8270</v>
      </c>
      <c r="G104" s="85">
        <v>21</v>
      </c>
      <c r="H104" s="86">
        <f t="shared" si="2"/>
        <v>1736.7</v>
      </c>
      <c r="I104" s="87">
        <f t="shared" si="3"/>
        <v>10006.700000000001</v>
      </c>
      <c r="J104" s="24"/>
      <c r="K104" s="18"/>
      <c r="L104" s="19"/>
      <c r="M104" s="25"/>
      <c r="O104"/>
    </row>
    <row r="105" spans="1:15" ht="15.75" thickBot="1" x14ac:dyDescent="0.3">
      <c r="A105" s="90"/>
      <c r="B105" s="91"/>
      <c r="C105" s="81" t="s">
        <v>107</v>
      </c>
      <c r="D105" s="82">
        <v>902468</v>
      </c>
      <c r="E105" s="83" t="s">
        <v>84</v>
      </c>
      <c r="F105" s="84">
        <v>2920</v>
      </c>
      <c r="G105" s="85">
        <v>21</v>
      </c>
      <c r="H105" s="86">
        <f t="shared" si="2"/>
        <v>613.20000000000005</v>
      </c>
      <c r="I105" s="87">
        <f t="shared" si="3"/>
        <v>3533.2</v>
      </c>
      <c r="J105" s="24"/>
      <c r="K105" s="18"/>
      <c r="L105" s="19"/>
      <c r="M105" s="25"/>
      <c r="O105"/>
    </row>
    <row r="106" spans="1:15" ht="15.75" thickBot="1" x14ac:dyDescent="0.3">
      <c r="A106" s="90"/>
      <c r="B106" s="91"/>
      <c r="C106" s="81" t="s">
        <v>107</v>
      </c>
      <c r="D106" s="82">
        <v>902469</v>
      </c>
      <c r="E106" s="83" t="s">
        <v>85</v>
      </c>
      <c r="F106" s="84">
        <v>8270</v>
      </c>
      <c r="G106" s="85">
        <v>21</v>
      </c>
      <c r="H106" s="86">
        <f t="shared" si="2"/>
        <v>1736.7</v>
      </c>
      <c r="I106" s="87">
        <f t="shared" si="3"/>
        <v>10006.700000000001</v>
      </c>
      <c r="J106" s="24"/>
      <c r="K106" s="18"/>
      <c r="L106" s="19"/>
      <c r="M106" s="25"/>
      <c r="O106"/>
    </row>
    <row r="107" spans="1:15" ht="15.75" thickBot="1" x14ac:dyDescent="0.3">
      <c r="A107" s="90"/>
      <c r="B107" s="91"/>
      <c r="C107" s="81" t="s">
        <v>108</v>
      </c>
      <c r="D107" s="82">
        <v>902665</v>
      </c>
      <c r="E107" s="83" t="s">
        <v>38</v>
      </c>
      <c r="F107" s="84">
        <v>3600</v>
      </c>
      <c r="G107" s="85">
        <v>21</v>
      </c>
      <c r="H107" s="86">
        <f t="shared" si="2"/>
        <v>756</v>
      </c>
      <c r="I107" s="87">
        <f t="shared" si="3"/>
        <v>4356</v>
      </c>
      <c r="J107" s="24"/>
      <c r="K107" s="18"/>
      <c r="L107" s="19"/>
      <c r="M107" s="25"/>
      <c r="O107"/>
    </row>
    <row r="108" spans="1:15" ht="15.75" thickBot="1" x14ac:dyDescent="0.3">
      <c r="A108" s="90"/>
      <c r="B108" s="91"/>
      <c r="C108" s="81" t="s">
        <v>108</v>
      </c>
      <c r="D108" s="82">
        <v>902666</v>
      </c>
      <c r="E108" s="83" t="s">
        <v>29</v>
      </c>
      <c r="F108" s="84">
        <v>9000</v>
      </c>
      <c r="G108" s="92">
        <v>21</v>
      </c>
      <c r="H108" s="86">
        <f t="shared" si="2"/>
        <v>1890</v>
      </c>
      <c r="I108" s="87">
        <f t="shared" si="3"/>
        <v>10890</v>
      </c>
      <c r="J108" s="24"/>
      <c r="K108" s="18"/>
      <c r="L108" s="19"/>
      <c r="M108" s="25"/>
      <c r="O108"/>
    </row>
    <row r="109" spans="1:15" ht="15.75" thickBot="1" x14ac:dyDescent="0.3">
      <c r="A109" s="90"/>
      <c r="B109" s="91"/>
      <c r="C109" s="81" t="s">
        <v>109</v>
      </c>
      <c r="D109" s="82">
        <v>902631</v>
      </c>
      <c r="E109" s="83" t="s">
        <v>6</v>
      </c>
      <c r="F109" s="84">
        <v>626</v>
      </c>
      <c r="G109" s="92">
        <v>21</v>
      </c>
      <c r="H109" s="86">
        <f t="shared" si="2"/>
        <v>131.46</v>
      </c>
      <c r="I109" s="87">
        <f t="shared" si="3"/>
        <v>757.46</v>
      </c>
      <c r="J109" s="24"/>
      <c r="K109" s="18"/>
      <c r="L109" s="19"/>
      <c r="M109" s="25"/>
      <c r="O109"/>
    </row>
    <row r="110" spans="1:15" ht="15.75" thickBot="1" x14ac:dyDescent="0.3">
      <c r="A110" s="90"/>
      <c r="B110" s="91"/>
      <c r="C110" s="81" t="s">
        <v>109</v>
      </c>
      <c r="D110" s="82">
        <v>902632</v>
      </c>
      <c r="E110" s="83" t="s">
        <v>11</v>
      </c>
      <c r="F110" s="84">
        <v>3130</v>
      </c>
      <c r="G110" s="92">
        <v>21</v>
      </c>
      <c r="H110" s="86">
        <f t="shared" si="2"/>
        <v>657.3</v>
      </c>
      <c r="I110" s="87">
        <f t="shared" si="3"/>
        <v>3787.3</v>
      </c>
      <c r="J110" s="24"/>
      <c r="K110" s="18"/>
      <c r="L110" s="19"/>
      <c r="M110" s="25"/>
      <c r="O110"/>
    </row>
    <row r="111" spans="1:15" ht="15.75" thickBot="1" x14ac:dyDescent="0.3">
      <c r="A111" s="90"/>
      <c r="B111" s="91"/>
      <c r="C111" s="81" t="s">
        <v>110</v>
      </c>
      <c r="D111" s="82">
        <v>902633</v>
      </c>
      <c r="E111" s="83" t="s">
        <v>34</v>
      </c>
      <c r="F111" s="84">
        <v>3311</v>
      </c>
      <c r="G111" s="92">
        <v>21</v>
      </c>
      <c r="H111" s="86">
        <f t="shared" si="2"/>
        <v>695.31</v>
      </c>
      <c r="I111" s="87">
        <f t="shared" si="3"/>
        <v>4006.31</v>
      </c>
      <c r="J111" s="24"/>
      <c r="K111" s="18"/>
      <c r="L111" s="19"/>
      <c r="M111" s="25"/>
      <c r="O111"/>
    </row>
    <row r="112" spans="1:15" ht="15.75" thickBot="1" x14ac:dyDescent="0.3">
      <c r="A112" s="90"/>
      <c r="B112" s="91"/>
      <c r="C112" s="81" t="s">
        <v>110</v>
      </c>
      <c r="D112" s="82">
        <v>902634</v>
      </c>
      <c r="E112" s="83" t="s">
        <v>29</v>
      </c>
      <c r="F112" s="84">
        <v>9597</v>
      </c>
      <c r="G112" s="92">
        <v>21</v>
      </c>
      <c r="H112" s="86">
        <f t="shared" si="2"/>
        <v>2015.37</v>
      </c>
      <c r="I112" s="87">
        <f t="shared" si="3"/>
        <v>11612.369999999999</v>
      </c>
      <c r="J112" s="24"/>
      <c r="K112" s="18"/>
      <c r="L112" s="19"/>
      <c r="M112" s="25"/>
      <c r="O112"/>
    </row>
    <row r="113" spans="1:15" ht="15.75" thickBot="1" x14ac:dyDescent="0.3">
      <c r="A113" s="90"/>
      <c r="B113" s="91"/>
      <c r="C113" s="81" t="s">
        <v>110</v>
      </c>
      <c r="D113" s="82">
        <v>902635</v>
      </c>
      <c r="E113" s="83" t="s">
        <v>38</v>
      </c>
      <c r="F113" s="84">
        <v>4614</v>
      </c>
      <c r="G113" s="92">
        <v>21</v>
      </c>
      <c r="H113" s="86">
        <f t="shared" si="2"/>
        <v>968.94</v>
      </c>
      <c r="I113" s="87">
        <f t="shared" si="3"/>
        <v>5582.9400000000005</v>
      </c>
      <c r="J113" s="24"/>
      <c r="K113" s="18"/>
      <c r="L113" s="19"/>
      <c r="M113" s="25"/>
      <c r="O113"/>
    </row>
    <row r="114" spans="1:15" ht="15.75" thickBot="1" x14ac:dyDescent="0.3">
      <c r="A114" s="90"/>
      <c r="B114" s="91"/>
      <c r="C114" s="81" t="s">
        <v>110</v>
      </c>
      <c r="D114" s="82">
        <v>902636</v>
      </c>
      <c r="E114" s="83" t="s">
        <v>36</v>
      </c>
      <c r="F114" s="84">
        <v>9089</v>
      </c>
      <c r="G114" s="92">
        <v>21</v>
      </c>
      <c r="H114" s="86">
        <f t="shared" si="2"/>
        <v>1908.69</v>
      </c>
      <c r="I114" s="87">
        <f t="shared" si="3"/>
        <v>10997.69</v>
      </c>
      <c r="J114" s="24"/>
      <c r="K114" s="18"/>
      <c r="L114" s="19"/>
      <c r="M114" s="25"/>
      <c r="O114"/>
    </row>
    <row r="115" spans="1:15" ht="15.75" thickBot="1" x14ac:dyDescent="0.3">
      <c r="A115" s="90"/>
      <c r="B115" s="91"/>
      <c r="C115" s="81" t="s">
        <v>111</v>
      </c>
      <c r="D115" s="82">
        <v>902474</v>
      </c>
      <c r="E115" s="83" t="s">
        <v>84</v>
      </c>
      <c r="F115" s="84">
        <v>4370</v>
      </c>
      <c r="G115" s="92">
        <v>21</v>
      </c>
      <c r="H115" s="86">
        <f t="shared" si="2"/>
        <v>917.7</v>
      </c>
      <c r="I115" s="87">
        <f t="shared" si="3"/>
        <v>5287.7</v>
      </c>
      <c r="J115" s="24"/>
      <c r="K115" s="18"/>
      <c r="L115" s="19"/>
      <c r="M115" s="25"/>
      <c r="O115"/>
    </row>
    <row r="116" spans="1:15" ht="15.75" thickBot="1" x14ac:dyDescent="0.3">
      <c r="A116" s="90"/>
      <c r="B116" s="91"/>
      <c r="C116" s="81" t="s">
        <v>111</v>
      </c>
      <c r="D116" s="82">
        <v>902475</v>
      </c>
      <c r="E116" s="83" t="s">
        <v>85</v>
      </c>
      <c r="F116" s="84">
        <v>12630</v>
      </c>
      <c r="G116" s="92">
        <v>21</v>
      </c>
      <c r="H116" s="86">
        <f t="shared" si="2"/>
        <v>2652.3</v>
      </c>
      <c r="I116" s="87">
        <f t="shared" si="3"/>
        <v>15282.3</v>
      </c>
      <c r="J116" s="24"/>
      <c r="K116" s="18"/>
      <c r="L116" s="19"/>
      <c r="M116" s="25"/>
      <c r="O116"/>
    </row>
    <row r="117" spans="1:15" ht="15.75" thickBot="1" x14ac:dyDescent="0.3">
      <c r="A117" s="90"/>
      <c r="B117" s="91"/>
      <c r="C117" s="81" t="s">
        <v>18</v>
      </c>
      <c r="D117" s="82">
        <v>902501</v>
      </c>
      <c r="E117" s="83" t="s">
        <v>6</v>
      </c>
      <c r="F117" s="84">
        <v>420</v>
      </c>
      <c r="G117" s="92">
        <v>21</v>
      </c>
      <c r="H117" s="86">
        <f t="shared" si="2"/>
        <v>88.2</v>
      </c>
      <c r="I117" s="87">
        <f t="shared" si="3"/>
        <v>508.2</v>
      </c>
      <c r="J117" s="24"/>
      <c r="K117" s="18"/>
      <c r="L117" s="19"/>
      <c r="M117" s="25"/>
      <c r="O117"/>
    </row>
    <row r="118" spans="1:15" ht="15.75" thickBot="1" x14ac:dyDescent="0.3">
      <c r="A118" s="90"/>
      <c r="B118" s="91"/>
      <c r="C118" s="81" t="s">
        <v>18</v>
      </c>
      <c r="D118" s="82">
        <v>902124</v>
      </c>
      <c r="E118" s="83" t="s">
        <v>1</v>
      </c>
      <c r="F118" s="84">
        <v>1260</v>
      </c>
      <c r="G118" s="92">
        <v>21</v>
      </c>
      <c r="H118" s="86">
        <f t="shared" si="2"/>
        <v>264.60000000000002</v>
      </c>
      <c r="I118" s="87">
        <f t="shared" si="3"/>
        <v>1524.6</v>
      </c>
      <c r="J118" s="24"/>
      <c r="K118" s="18"/>
      <c r="L118" s="19"/>
      <c r="M118" s="25"/>
      <c r="O118"/>
    </row>
    <row r="119" spans="1:15" ht="15.75" thickBot="1" x14ac:dyDescent="0.3">
      <c r="A119" s="90"/>
      <c r="B119" s="91"/>
      <c r="C119" s="81" t="s">
        <v>18</v>
      </c>
      <c r="D119" s="82">
        <v>902125</v>
      </c>
      <c r="E119" s="83" t="s">
        <v>2</v>
      </c>
      <c r="F119" s="84">
        <v>6300</v>
      </c>
      <c r="G119" s="92">
        <v>21</v>
      </c>
      <c r="H119" s="86">
        <f t="shared" si="2"/>
        <v>1323</v>
      </c>
      <c r="I119" s="87">
        <f t="shared" si="3"/>
        <v>7623</v>
      </c>
      <c r="J119" s="24"/>
      <c r="K119" s="18"/>
      <c r="L119" s="19"/>
      <c r="M119" s="25"/>
      <c r="O119"/>
    </row>
    <row r="120" spans="1:15" ht="15.75" thickBot="1" x14ac:dyDescent="0.3">
      <c r="A120" s="90"/>
      <c r="B120" s="91"/>
      <c r="C120" s="81" t="s">
        <v>19</v>
      </c>
      <c r="D120" s="82">
        <v>902142</v>
      </c>
      <c r="E120" s="83" t="s">
        <v>3</v>
      </c>
      <c r="F120" s="84">
        <v>2464</v>
      </c>
      <c r="G120" s="92">
        <v>21</v>
      </c>
      <c r="H120" s="86">
        <f t="shared" si="2"/>
        <v>517.44000000000005</v>
      </c>
      <c r="I120" s="87">
        <f t="shared" si="3"/>
        <v>2981.44</v>
      </c>
      <c r="J120" s="24"/>
      <c r="K120" s="18"/>
      <c r="L120" s="19"/>
      <c r="M120" s="25"/>
      <c r="O120"/>
    </row>
    <row r="121" spans="1:15" ht="15.75" thickBot="1" x14ac:dyDescent="0.3">
      <c r="A121" s="90"/>
      <c r="B121" s="91"/>
      <c r="C121" s="81" t="s">
        <v>20</v>
      </c>
      <c r="D121" s="82">
        <v>902143</v>
      </c>
      <c r="E121" s="83" t="s">
        <v>4</v>
      </c>
      <c r="F121" s="84">
        <v>3480</v>
      </c>
      <c r="G121" s="92">
        <v>21</v>
      </c>
      <c r="H121" s="86">
        <f t="shared" si="2"/>
        <v>730.8</v>
      </c>
      <c r="I121" s="87">
        <f t="shared" si="3"/>
        <v>4210.8</v>
      </c>
      <c r="J121" s="24"/>
      <c r="K121" s="18"/>
      <c r="L121" s="19"/>
      <c r="M121" s="25"/>
      <c r="O121"/>
    </row>
    <row r="122" spans="1:15" ht="15.75" thickBot="1" x14ac:dyDescent="0.3">
      <c r="A122" s="90"/>
      <c r="B122" s="91"/>
      <c r="C122" s="81" t="s">
        <v>21</v>
      </c>
      <c r="D122" s="82">
        <v>902144</v>
      </c>
      <c r="E122" s="83" t="s">
        <v>5</v>
      </c>
      <c r="F122" s="84">
        <v>13152</v>
      </c>
      <c r="G122" s="92">
        <v>21</v>
      </c>
      <c r="H122" s="86">
        <f t="shared" si="2"/>
        <v>2761.92</v>
      </c>
      <c r="I122" s="87">
        <f t="shared" si="3"/>
        <v>15913.92</v>
      </c>
      <c r="J122" s="24"/>
      <c r="K122" s="18"/>
      <c r="L122" s="19"/>
      <c r="M122" s="25"/>
      <c r="O122"/>
    </row>
    <row r="123" spans="1:15" ht="15.75" thickBot="1" x14ac:dyDescent="0.3">
      <c r="A123" s="90"/>
      <c r="B123" s="91"/>
      <c r="C123" s="81" t="s">
        <v>112</v>
      </c>
      <c r="D123" s="82">
        <v>901172</v>
      </c>
      <c r="E123" s="83" t="s">
        <v>6</v>
      </c>
      <c r="F123" s="84">
        <v>420</v>
      </c>
      <c r="G123" s="92">
        <v>21</v>
      </c>
      <c r="H123" s="86">
        <f t="shared" si="2"/>
        <v>88.2</v>
      </c>
      <c r="I123" s="87">
        <f t="shared" si="3"/>
        <v>508.2</v>
      </c>
      <c r="J123" s="24"/>
      <c r="K123" s="18"/>
      <c r="L123" s="19"/>
      <c r="M123" s="25"/>
      <c r="O123"/>
    </row>
    <row r="124" spans="1:15" ht="15.75" thickBot="1" x14ac:dyDescent="0.3">
      <c r="A124" s="90"/>
      <c r="B124" s="91"/>
      <c r="C124" s="81" t="s">
        <v>112</v>
      </c>
      <c r="D124" s="82">
        <v>901173</v>
      </c>
      <c r="E124" s="83" t="s">
        <v>1</v>
      </c>
      <c r="F124" s="84">
        <v>1260</v>
      </c>
      <c r="G124" s="92">
        <v>21</v>
      </c>
      <c r="H124" s="86">
        <f t="shared" si="2"/>
        <v>264.60000000000002</v>
      </c>
      <c r="I124" s="87">
        <f t="shared" si="3"/>
        <v>1524.6</v>
      </c>
      <c r="J124" s="24"/>
      <c r="K124" s="18"/>
      <c r="L124" s="19"/>
      <c r="M124" s="25"/>
      <c r="O124"/>
    </row>
    <row r="125" spans="1:15" ht="15.75" thickBot="1" x14ac:dyDescent="0.3">
      <c r="A125" s="90"/>
      <c r="B125" s="91"/>
      <c r="C125" s="81" t="s">
        <v>112</v>
      </c>
      <c r="D125" s="82">
        <v>901175</v>
      </c>
      <c r="E125" s="83" t="s">
        <v>2</v>
      </c>
      <c r="F125" s="84">
        <v>6300</v>
      </c>
      <c r="G125" s="92">
        <v>21</v>
      </c>
      <c r="H125" s="86">
        <f t="shared" si="2"/>
        <v>1323</v>
      </c>
      <c r="I125" s="87">
        <f t="shared" si="3"/>
        <v>7623</v>
      </c>
      <c r="J125" s="24"/>
      <c r="K125" s="18"/>
      <c r="L125" s="19"/>
      <c r="M125" s="25"/>
      <c r="O125"/>
    </row>
    <row r="126" spans="1:15" ht="15.75" thickBot="1" x14ac:dyDescent="0.3">
      <c r="A126" s="90"/>
      <c r="B126" s="91"/>
      <c r="C126" s="81" t="s">
        <v>113</v>
      </c>
      <c r="D126" s="82">
        <v>901423</v>
      </c>
      <c r="E126" s="83" t="s">
        <v>8</v>
      </c>
      <c r="F126" s="84">
        <v>2464</v>
      </c>
      <c r="G126" s="92">
        <v>21</v>
      </c>
      <c r="H126" s="86">
        <f t="shared" si="2"/>
        <v>517.44000000000005</v>
      </c>
      <c r="I126" s="87">
        <f t="shared" si="3"/>
        <v>2981.44</v>
      </c>
      <c r="J126" s="24"/>
      <c r="K126" s="18"/>
      <c r="L126" s="19"/>
      <c r="M126" s="25"/>
      <c r="O126"/>
    </row>
    <row r="127" spans="1:15" ht="15.75" thickBot="1" x14ac:dyDescent="0.3">
      <c r="A127" s="90"/>
      <c r="B127" s="91"/>
      <c r="C127" s="81" t="s">
        <v>114</v>
      </c>
      <c r="D127" s="82">
        <v>901422</v>
      </c>
      <c r="E127" s="83" t="s">
        <v>9</v>
      </c>
      <c r="F127" s="84">
        <v>3480</v>
      </c>
      <c r="G127" s="92">
        <v>21</v>
      </c>
      <c r="H127" s="86">
        <f t="shared" si="2"/>
        <v>730.8</v>
      </c>
      <c r="I127" s="87">
        <f t="shared" si="3"/>
        <v>4210.8</v>
      </c>
      <c r="J127" s="24"/>
      <c r="K127" s="18"/>
      <c r="L127" s="19"/>
      <c r="M127" s="25"/>
      <c r="O127"/>
    </row>
    <row r="128" spans="1:15" ht="15.75" thickBot="1" x14ac:dyDescent="0.3">
      <c r="A128" s="90"/>
      <c r="B128" s="91"/>
      <c r="C128" s="81" t="s">
        <v>115</v>
      </c>
      <c r="D128" s="82">
        <v>901421</v>
      </c>
      <c r="E128" s="83" t="s">
        <v>10</v>
      </c>
      <c r="F128" s="84">
        <v>13152</v>
      </c>
      <c r="G128" s="92">
        <v>21</v>
      </c>
      <c r="H128" s="86">
        <f t="shared" si="2"/>
        <v>2761.92</v>
      </c>
      <c r="I128" s="87">
        <f t="shared" si="3"/>
        <v>15913.92</v>
      </c>
      <c r="J128" s="24"/>
      <c r="K128" s="18"/>
      <c r="L128" s="19"/>
      <c r="M128" s="25"/>
      <c r="O128"/>
    </row>
    <row r="129" spans="1:15" ht="15.75" thickBot="1" x14ac:dyDescent="0.3">
      <c r="A129" s="90"/>
      <c r="B129" s="91"/>
      <c r="C129" s="81" t="s">
        <v>116</v>
      </c>
      <c r="D129" s="82">
        <v>900505</v>
      </c>
      <c r="E129" s="83" t="s">
        <v>6</v>
      </c>
      <c r="F129" s="84">
        <v>784</v>
      </c>
      <c r="G129" s="92">
        <v>21</v>
      </c>
      <c r="H129" s="86">
        <f t="shared" si="2"/>
        <v>164.64</v>
      </c>
      <c r="I129" s="87">
        <f t="shared" si="3"/>
        <v>948.64</v>
      </c>
      <c r="J129" s="24"/>
      <c r="K129" s="18"/>
      <c r="L129" s="19"/>
      <c r="M129" s="25"/>
      <c r="O129"/>
    </row>
    <row r="130" spans="1:15" ht="15.75" thickBot="1" x14ac:dyDescent="0.3">
      <c r="A130" s="90"/>
      <c r="B130" s="91"/>
      <c r="C130" s="81" t="s">
        <v>116</v>
      </c>
      <c r="D130" s="82">
        <v>900506</v>
      </c>
      <c r="E130" s="83" t="s">
        <v>1</v>
      </c>
      <c r="F130" s="84">
        <v>2352</v>
      </c>
      <c r="G130" s="92">
        <v>21</v>
      </c>
      <c r="H130" s="86">
        <f t="shared" si="2"/>
        <v>493.92</v>
      </c>
      <c r="I130" s="87">
        <f t="shared" si="3"/>
        <v>2845.92</v>
      </c>
      <c r="J130" s="24"/>
      <c r="K130" s="18"/>
      <c r="L130" s="19"/>
      <c r="M130" s="25"/>
      <c r="O130"/>
    </row>
    <row r="131" spans="1:15" ht="15.75" thickBot="1" x14ac:dyDescent="0.3">
      <c r="A131" s="90"/>
      <c r="B131" s="91"/>
      <c r="C131" s="81" t="s">
        <v>116</v>
      </c>
      <c r="D131" s="82">
        <v>900507</v>
      </c>
      <c r="E131" s="83" t="s">
        <v>2</v>
      </c>
      <c r="F131" s="84">
        <v>11760</v>
      </c>
      <c r="G131" s="92">
        <v>21</v>
      </c>
      <c r="H131" s="86">
        <f t="shared" si="2"/>
        <v>2469.6</v>
      </c>
      <c r="I131" s="87">
        <f t="shared" si="3"/>
        <v>14229.6</v>
      </c>
      <c r="J131" s="24"/>
      <c r="K131" s="18"/>
      <c r="L131" s="19"/>
      <c r="M131" s="25"/>
      <c r="O131"/>
    </row>
    <row r="132" spans="1:15" ht="15.75" thickBot="1" x14ac:dyDescent="0.3">
      <c r="A132" s="90"/>
      <c r="B132" s="91"/>
      <c r="C132" s="81" t="s">
        <v>117</v>
      </c>
      <c r="D132" s="82">
        <v>900820</v>
      </c>
      <c r="E132" s="83" t="s">
        <v>6</v>
      </c>
      <c r="F132" s="84">
        <v>710</v>
      </c>
      <c r="G132" s="92">
        <v>21</v>
      </c>
      <c r="H132" s="86">
        <f t="shared" si="2"/>
        <v>149.1</v>
      </c>
      <c r="I132" s="87">
        <f t="shared" si="3"/>
        <v>859.1</v>
      </c>
      <c r="J132" s="24"/>
      <c r="K132" s="18"/>
      <c r="L132" s="19"/>
      <c r="M132" s="25"/>
      <c r="O132"/>
    </row>
    <row r="133" spans="1:15" ht="15.75" thickBot="1" x14ac:dyDescent="0.3">
      <c r="A133" s="90"/>
      <c r="B133" s="91"/>
      <c r="C133" s="81" t="s">
        <v>117</v>
      </c>
      <c r="D133" s="82">
        <v>900821</v>
      </c>
      <c r="E133" s="83" t="s">
        <v>1</v>
      </c>
      <c r="F133" s="84">
        <v>2130</v>
      </c>
      <c r="G133" s="92">
        <v>21</v>
      </c>
      <c r="H133" s="86">
        <f t="shared" si="2"/>
        <v>447.3</v>
      </c>
      <c r="I133" s="87">
        <f t="shared" si="3"/>
        <v>2577.3000000000002</v>
      </c>
      <c r="J133" s="24"/>
      <c r="K133" s="18"/>
      <c r="L133" s="19"/>
      <c r="M133" s="25"/>
      <c r="O133"/>
    </row>
    <row r="134" spans="1:15" ht="15.75" thickBot="1" x14ac:dyDescent="0.3">
      <c r="A134" s="90"/>
      <c r="B134" s="91"/>
      <c r="C134" s="81" t="s">
        <v>117</v>
      </c>
      <c r="D134" s="82">
        <v>900822</v>
      </c>
      <c r="E134" s="83" t="s">
        <v>2</v>
      </c>
      <c r="F134" s="84">
        <v>10650</v>
      </c>
      <c r="G134" s="92">
        <v>21</v>
      </c>
      <c r="H134" s="86">
        <f t="shared" si="2"/>
        <v>2236.5</v>
      </c>
      <c r="I134" s="87">
        <f t="shared" si="3"/>
        <v>12886.5</v>
      </c>
      <c r="J134" s="24"/>
      <c r="K134" s="18"/>
      <c r="L134" s="19"/>
      <c r="M134" s="25"/>
      <c r="O134"/>
    </row>
    <row r="135" spans="1:15" ht="15.75" thickBot="1" x14ac:dyDescent="0.3">
      <c r="A135" s="90"/>
      <c r="B135" s="91"/>
      <c r="C135" s="81" t="s">
        <v>22</v>
      </c>
      <c r="D135" s="82">
        <v>901435</v>
      </c>
      <c r="E135" s="83" t="s">
        <v>8</v>
      </c>
      <c r="F135" s="84">
        <v>3600</v>
      </c>
      <c r="G135" s="92">
        <v>21</v>
      </c>
      <c r="H135" s="86">
        <f t="shared" si="2"/>
        <v>756</v>
      </c>
      <c r="I135" s="87">
        <f t="shared" si="3"/>
        <v>4356</v>
      </c>
      <c r="J135" s="24"/>
      <c r="K135" s="18"/>
      <c r="L135" s="19"/>
      <c r="M135" s="25"/>
      <c r="O135"/>
    </row>
    <row r="136" spans="1:15" ht="15.75" thickBot="1" x14ac:dyDescent="0.3">
      <c r="A136" s="90"/>
      <c r="B136" s="91"/>
      <c r="C136" s="81" t="s">
        <v>23</v>
      </c>
      <c r="D136" s="82">
        <v>901259</v>
      </c>
      <c r="E136" s="83" t="s">
        <v>9</v>
      </c>
      <c r="F136" s="84">
        <v>5136</v>
      </c>
      <c r="G136" s="92">
        <v>21</v>
      </c>
      <c r="H136" s="86">
        <f t="shared" si="2"/>
        <v>1078.56</v>
      </c>
      <c r="I136" s="87">
        <f t="shared" si="3"/>
        <v>6214.5599999999995</v>
      </c>
      <c r="J136" s="24"/>
      <c r="K136" s="18"/>
      <c r="L136" s="19"/>
      <c r="M136" s="25"/>
      <c r="O136"/>
    </row>
    <row r="137" spans="1:15" ht="15.75" thickBot="1" x14ac:dyDescent="0.3">
      <c r="A137" s="90"/>
      <c r="B137" s="91"/>
      <c r="C137" s="81" t="s">
        <v>24</v>
      </c>
      <c r="D137" s="82">
        <v>901260</v>
      </c>
      <c r="E137" s="83" t="s">
        <v>10</v>
      </c>
      <c r="F137" s="84">
        <v>19200</v>
      </c>
      <c r="G137" s="92">
        <v>21</v>
      </c>
      <c r="H137" s="86">
        <f t="shared" si="2"/>
        <v>4032</v>
      </c>
      <c r="I137" s="87">
        <f t="shared" si="3"/>
        <v>23232</v>
      </c>
      <c r="J137" s="24"/>
      <c r="K137" s="18"/>
      <c r="L137" s="19"/>
      <c r="M137" s="25"/>
      <c r="O137"/>
    </row>
    <row r="138" spans="1:15" ht="15" customHeight="1" thickBot="1" x14ac:dyDescent="0.3">
      <c r="A138" s="93" t="s">
        <v>151</v>
      </c>
      <c r="B138" s="94"/>
      <c r="C138" s="81" t="s">
        <v>25</v>
      </c>
      <c r="D138" s="82">
        <v>902017</v>
      </c>
      <c r="E138" s="83" t="s">
        <v>6</v>
      </c>
      <c r="F138" s="84">
        <v>480</v>
      </c>
      <c r="G138" s="92">
        <v>21</v>
      </c>
      <c r="H138" s="86">
        <f t="shared" ref="H138:H188" si="4">F138*21/100</f>
        <v>100.8</v>
      </c>
      <c r="I138" s="87">
        <f t="shared" ref="I138:I188" si="5">F138+H138</f>
        <v>580.79999999999995</v>
      </c>
      <c r="J138" s="24"/>
      <c r="K138" s="18"/>
      <c r="L138" s="19"/>
      <c r="M138" s="25"/>
      <c r="O138"/>
    </row>
    <row r="139" spans="1:15" ht="15.75" thickBot="1" x14ac:dyDescent="0.3">
      <c r="A139" s="93"/>
      <c r="B139" s="94"/>
      <c r="C139" s="81" t="s">
        <v>25</v>
      </c>
      <c r="D139" s="82">
        <v>902018</v>
      </c>
      <c r="E139" s="83" t="s">
        <v>1</v>
      </c>
      <c r="F139" s="84">
        <v>1440</v>
      </c>
      <c r="G139" s="92">
        <v>21</v>
      </c>
      <c r="H139" s="86">
        <f t="shared" si="4"/>
        <v>302.39999999999998</v>
      </c>
      <c r="I139" s="87">
        <f t="shared" si="5"/>
        <v>1742.4</v>
      </c>
      <c r="J139" s="24"/>
      <c r="K139" s="18"/>
      <c r="L139" s="19"/>
      <c r="M139" s="25"/>
      <c r="O139"/>
    </row>
    <row r="140" spans="1:15" ht="15.75" thickBot="1" x14ac:dyDescent="0.3">
      <c r="A140" s="93"/>
      <c r="B140" s="94"/>
      <c r="C140" s="81" t="s">
        <v>25</v>
      </c>
      <c r="D140" s="82">
        <v>902019</v>
      </c>
      <c r="E140" s="83" t="s">
        <v>2</v>
      </c>
      <c r="F140" s="84">
        <v>7200</v>
      </c>
      <c r="G140" s="92">
        <v>21</v>
      </c>
      <c r="H140" s="86">
        <f t="shared" si="4"/>
        <v>1512</v>
      </c>
      <c r="I140" s="87">
        <f t="shared" si="5"/>
        <v>8712</v>
      </c>
      <c r="J140" s="24"/>
      <c r="K140" s="18"/>
      <c r="L140" s="19"/>
      <c r="M140" s="25"/>
      <c r="O140"/>
    </row>
    <row r="141" spans="1:15" ht="15.75" thickBot="1" x14ac:dyDescent="0.3">
      <c r="A141" s="93"/>
      <c r="B141" s="94"/>
      <c r="C141" s="81" t="s">
        <v>118</v>
      </c>
      <c r="D141" s="82">
        <v>902283</v>
      </c>
      <c r="E141" s="83" t="s">
        <v>3</v>
      </c>
      <c r="F141" s="84">
        <v>1600</v>
      </c>
      <c r="G141" s="92">
        <v>21</v>
      </c>
      <c r="H141" s="86">
        <f t="shared" si="4"/>
        <v>336</v>
      </c>
      <c r="I141" s="87">
        <f t="shared" si="5"/>
        <v>1936</v>
      </c>
      <c r="J141" s="24"/>
      <c r="K141" s="18"/>
      <c r="L141" s="19"/>
      <c r="M141" s="25"/>
      <c r="O141"/>
    </row>
    <row r="142" spans="1:15" ht="15.75" thickBot="1" x14ac:dyDescent="0.3">
      <c r="A142" s="93"/>
      <c r="B142" s="94"/>
      <c r="C142" s="81" t="s">
        <v>119</v>
      </c>
      <c r="D142" s="82">
        <v>902285</v>
      </c>
      <c r="E142" s="83" t="s">
        <v>4</v>
      </c>
      <c r="F142" s="84">
        <v>2300</v>
      </c>
      <c r="G142" s="92">
        <v>21</v>
      </c>
      <c r="H142" s="86">
        <f t="shared" si="4"/>
        <v>483</v>
      </c>
      <c r="I142" s="87">
        <f t="shared" si="5"/>
        <v>2783</v>
      </c>
      <c r="J142" s="24"/>
      <c r="K142" s="18"/>
      <c r="L142" s="19"/>
      <c r="M142" s="25"/>
      <c r="O142"/>
    </row>
    <row r="143" spans="1:15" ht="15.75" thickBot="1" x14ac:dyDescent="0.3">
      <c r="A143" s="93"/>
      <c r="B143" s="94"/>
      <c r="C143" s="81" t="s">
        <v>120</v>
      </c>
      <c r="D143" s="82">
        <v>902287</v>
      </c>
      <c r="E143" s="83" t="s">
        <v>5</v>
      </c>
      <c r="F143" s="84">
        <v>8800</v>
      </c>
      <c r="G143" s="92">
        <v>21</v>
      </c>
      <c r="H143" s="86">
        <f t="shared" si="4"/>
        <v>1848</v>
      </c>
      <c r="I143" s="87">
        <f t="shared" si="5"/>
        <v>10648</v>
      </c>
      <c r="J143" s="24"/>
      <c r="K143" s="18"/>
      <c r="L143" s="19"/>
      <c r="M143" s="25"/>
      <c r="O143"/>
    </row>
    <row r="144" spans="1:15" ht="15.75" thickBot="1" x14ac:dyDescent="0.3">
      <c r="A144" s="93"/>
      <c r="B144" s="94"/>
      <c r="C144" s="81" t="s">
        <v>121</v>
      </c>
      <c r="D144" s="82">
        <v>902411</v>
      </c>
      <c r="E144" s="83" t="s">
        <v>6</v>
      </c>
      <c r="F144" s="84">
        <v>480</v>
      </c>
      <c r="G144" s="92">
        <v>21</v>
      </c>
      <c r="H144" s="86">
        <f t="shared" si="4"/>
        <v>100.8</v>
      </c>
      <c r="I144" s="87">
        <f t="shared" si="5"/>
        <v>580.79999999999995</v>
      </c>
      <c r="J144" s="24"/>
      <c r="K144" s="18"/>
      <c r="L144" s="19"/>
      <c r="M144" s="25"/>
      <c r="O144"/>
    </row>
    <row r="145" spans="1:15" ht="15.75" thickBot="1" x14ac:dyDescent="0.3">
      <c r="A145" s="93"/>
      <c r="B145" s="94"/>
      <c r="C145" s="81" t="s">
        <v>121</v>
      </c>
      <c r="D145" s="82">
        <v>902412</v>
      </c>
      <c r="E145" s="83" t="s">
        <v>122</v>
      </c>
      <c r="F145" s="84">
        <v>1440</v>
      </c>
      <c r="G145" s="92">
        <v>21</v>
      </c>
      <c r="H145" s="86">
        <f t="shared" si="4"/>
        <v>302.39999999999998</v>
      </c>
      <c r="I145" s="87">
        <f t="shared" si="5"/>
        <v>1742.4</v>
      </c>
      <c r="J145" s="24"/>
      <c r="K145" s="18"/>
      <c r="L145" s="19"/>
      <c r="M145" s="25"/>
      <c r="O145"/>
    </row>
    <row r="146" spans="1:15" ht="15.75" thickBot="1" x14ac:dyDescent="0.3">
      <c r="A146" s="93"/>
      <c r="B146" s="94"/>
      <c r="C146" s="81" t="s">
        <v>121</v>
      </c>
      <c r="D146" s="82">
        <v>902413</v>
      </c>
      <c r="E146" s="83" t="s">
        <v>2</v>
      </c>
      <c r="F146" s="84">
        <v>7200</v>
      </c>
      <c r="G146" s="92">
        <v>21</v>
      </c>
      <c r="H146" s="86">
        <f t="shared" si="4"/>
        <v>1512</v>
      </c>
      <c r="I146" s="87">
        <f t="shared" si="5"/>
        <v>8712</v>
      </c>
      <c r="J146" s="24"/>
      <c r="K146" s="18"/>
      <c r="L146" s="19"/>
      <c r="M146" s="25"/>
      <c r="O146"/>
    </row>
    <row r="147" spans="1:15" ht="15.75" thickBot="1" x14ac:dyDescent="0.3">
      <c r="A147" s="93"/>
      <c r="B147" s="94"/>
      <c r="C147" s="81" t="s">
        <v>123</v>
      </c>
      <c r="D147" s="82">
        <v>902408</v>
      </c>
      <c r="E147" s="83" t="s">
        <v>3</v>
      </c>
      <c r="F147" s="84">
        <v>1600</v>
      </c>
      <c r="G147" s="92">
        <v>21</v>
      </c>
      <c r="H147" s="86">
        <f t="shared" si="4"/>
        <v>336</v>
      </c>
      <c r="I147" s="87">
        <f t="shared" si="5"/>
        <v>1936</v>
      </c>
      <c r="J147" s="24"/>
      <c r="K147" s="18"/>
      <c r="L147" s="19"/>
      <c r="M147" s="25"/>
      <c r="O147"/>
    </row>
    <row r="148" spans="1:15" ht="15.75" thickBot="1" x14ac:dyDescent="0.3">
      <c r="A148" s="93"/>
      <c r="B148" s="94"/>
      <c r="C148" s="81" t="s">
        <v>124</v>
      </c>
      <c r="D148" s="82">
        <v>902409</v>
      </c>
      <c r="E148" s="83" t="s">
        <v>4</v>
      </c>
      <c r="F148" s="84">
        <v>2300</v>
      </c>
      <c r="G148" s="92">
        <v>21</v>
      </c>
      <c r="H148" s="86">
        <f t="shared" si="4"/>
        <v>483</v>
      </c>
      <c r="I148" s="87">
        <f t="shared" si="5"/>
        <v>2783</v>
      </c>
      <c r="J148" s="24"/>
      <c r="K148" s="18"/>
      <c r="L148" s="19"/>
      <c r="M148" s="25"/>
      <c r="O148"/>
    </row>
    <row r="149" spans="1:15" ht="15.75" thickBot="1" x14ac:dyDescent="0.3">
      <c r="A149" s="93"/>
      <c r="B149" s="94"/>
      <c r="C149" s="81" t="s">
        <v>125</v>
      </c>
      <c r="D149" s="82">
        <v>902410</v>
      </c>
      <c r="E149" s="83" t="s">
        <v>5</v>
      </c>
      <c r="F149" s="84">
        <v>8800</v>
      </c>
      <c r="G149" s="92">
        <v>21</v>
      </c>
      <c r="H149" s="86">
        <f t="shared" si="4"/>
        <v>1848</v>
      </c>
      <c r="I149" s="87">
        <f t="shared" si="5"/>
        <v>10648</v>
      </c>
      <c r="J149" s="24"/>
      <c r="K149" s="18"/>
      <c r="L149" s="19"/>
      <c r="M149" s="25"/>
      <c r="O149"/>
    </row>
    <row r="150" spans="1:15" ht="15.75" thickBot="1" x14ac:dyDescent="0.3">
      <c r="A150" s="93"/>
      <c r="B150" s="94"/>
      <c r="C150" s="81" t="s">
        <v>126</v>
      </c>
      <c r="D150" s="82">
        <v>902445</v>
      </c>
      <c r="E150" s="83" t="s">
        <v>34</v>
      </c>
      <c r="F150" s="84">
        <v>2170</v>
      </c>
      <c r="G150" s="92">
        <v>21</v>
      </c>
      <c r="H150" s="86">
        <f t="shared" si="4"/>
        <v>455.7</v>
      </c>
      <c r="I150" s="87">
        <f t="shared" si="5"/>
        <v>2625.7</v>
      </c>
      <c r="J150" s="24"/>
      <c r="K150" s="18"/>
      <c r="L150" s="19"/>
      <c r="M150" s="25"/>
      <c r="O150"/>
    </row>
    <row r="151" spans="1:15" ht="15.75" thickBot="1" x14ac:dyDescent="0.3">
      <c r="A151" s="93"/>
      <c r="B151" s="94"/>
      <c r="C151" s="81" t="s">
        <v>126</v>
      </c>
      <c r="D151" s="82">
        <v>902446</v>
      </c>
      <c r="E151" s="83" t="s">
        <v>29</v>
      </c>
      <c r="F151" s="84">
        <v>6500</v>
      </c>
      <c r="G151" s="92">
        <v>21</v>
      </c>
      <c r="H151" s="86">
        <f t="shared" si="4"/>
        <v>1365</v>
      </c>
      <c r="I151" s="87">
        <f t="shared" si="5"/>
        <v>7865</v>
      </c>
      <c r="J151" s="24"/>
      <c r="K151" s="18"/>
      <c r="L151" s="19"/>
      <c r="M151" s="25"/>
      <c r="O151"/>
    </row>
    <row r="152" spans="1:15" ht="15.75" thickBot="1" x14ac:dyDescent="0.3">
      <c r="A152" s="95" t="s">
        <v>26</v>
      </c>
      <c r="B152" s="96"/>
      <c r="C152" s="81" t="s">
        <v>127</v>
      </c>
      <c r="D152" s="82">
        <v>902789</v>
      </c>
      <c r="E152" s="83" t="s">
        <v>38</v>
      </c>
      <c r="F152" s="84">
        <v>1080</v>
      </c>
      <c r="G152" s="92">
        <v>21</v>
      </c>
      <c r="H152" s="86">
        <f t="shared" si="4"/>
        <v>226.8</v>
      </c>
      <c r="I152" s="87">
        <f t="shared" si="5"/>
        <v>1306.8</v>
      </c>
      <c r="J152" s="24"/>
      <c r="K152" s="18"/>
      <c r="L152" s="19"/>
      <c r="M152" s="25"/>
      <c r="O152"/>
    </row>
    <row r="153" spans="1:15" ht="15.75" thickBot="1" x14ac:dyDescent="0.3">
      <c r="A153" s="95"/>
      <c r="B153" s="96"/>
      <c r="C153" s="81" t="s">
        <v>127</v>
      </c>
      <c r="D153" s="82">
        <v>902790</v>
      </c>
      <c r="E153" s="83" t="s">
        <v>29</v>
      </c>
      <c r="F153" s="84">
        <v>2200</v>
      </c>
      <c r="G153" s="92">
        <v>21</v>
      </c>
      <c r="H153" s="86">
        <f t="shared" si="4"/>
        <v>462</v>
      </c>
      <c r="I153" s="87">
        <f t="shared" si="5"/>
        <v>2662</v>
      </c>
      <c r="J153" s="24"/>
      <c r="K153" s="18"/>
      <c r="L153" s="19"/>
      <c r="M153" s="25"/>
      <c r="O153"/>
    </row>
    <row r="154" spans="1:15" ht="15.75" thickBot="1" x14ac:dyDescent="0.3">
      <c r="A154" s="95"/>
      <c r="B154" s="96"/>
      <c r="C154" s="81" t="s">
        <v>128</v>
      </c>
      <c r="D154" s="82">
        <v>902415</v>
      </c>
      <c r="E154" s="83" t="s">
        <v>34</v>
      </c>
      <c r="F154" s="84">
        <v>820</v>
      </c>
      <c r="G154" s="92">
        <v>21</v>
      </c>
      <c r="H154" s="86">
        <f t="shared" si="4"/>
        <v>172.2</v>
      </c>
      <c r="I154" s="87">
        <f t="shared" si="5"/>
        <v>992.2</v>
      </c>
      <c r="J154" s="24"/>
      <c r="K154" s="18"/>
      <c r="L154" s="19"/>
      <c r="M154" s="25"/>
      <c r="O154"/>
    </row>
    <row r="155" spans="1:15" ht="15.75" thickBot="1" x14ac:dyDescent="0.3">
      <c r="A155" s="95"/>
      <c r="B155" s="96"/>
      <c r="C155" s="81" t="s">
        <v>128</v>
      </c>
      <c r="D155" s="82">
        <v>902416</v>
      </c>
      <c r="E155" s="83" t="s">
        <v>29</v>
      </c>
      <c r="F155" s="84">
        <v>1980</v>
      </c>
      <c r="G155" s="92">
        <v>21</v>
      </c>
      <c r="H155" s="86">
        <f t="shared" si="4"/>
        <v>415.8</v>
      </c>
      <c r="I155" s="87">
        <f t="shared" si="5"/>
        <v>2395.8000000000002</v>
      </c>
      <c r="J155" s="24"/>
      <c r="K155" s="18"/>
      <c r="L155" s="19"/>
      <c r="M155" s="25"/>
      <c r="O155"/>
    </row>
    <row r="156" spans="1:15" ht="15.75" thickBot="1" x14ac:dyDescent="0.3">
      <c r="A156" s="95"/>
      <c r="B156" s="96"/>
      <c r="C156" s="81" t="s">
        <v>129</v>
      </c>
      <c r="D156" s="82">
        <v>902417</v>
      </c>
      <c r="E156" s="83" t="s">
        <v>32</v>
      </c>
      <c r="F156" s="84">
        <v>7519</v>
      </c>
      <c r="G156" s="92">
        <v>21</v>
      </c>
      <c r="H156" s="86">
        <f t="shared" si="4"/>
        <v>1578.99</v>
      </c>
      <c r="I156" s="87">
        <f t="shared" si="5"/>
        <v>9097.99</v>
      </c>
      <c r="J156" s="24"/>
      <c r="K156" s="18"/>
      <c r="L156" s="19"/>
      <c r="M156" s="25"/>
      <c r="O156"/>
    </row>
    <row r="157" spans="1:15" ht="15.75" thickBot="1" x14ac:dyDescent="0.3">
      <c r="A157" s="95"/>
      <c r="B157" s="96"/>
      <c r="C157" s="81" t="s">
        <v>130</v>
      </c>
      <c r="D157" s="82">
        <v>902519</v>
      </c>
      <c r="E157" s="83" t="s">
        <v>131</v>
      </c>
      <c r="F157" s="84">
        <v>1060</v>
      </c>
      <c r="G157" s="92">
        <v>21</v>
      </c>
      <c r="H157" s="86">
        <f t="shared" si="4"/>
        <v>222.6</v>
      </c>
      <c r="I157" s="87">
        <f t="shared" si="5"/>
        <v>1282.5999999999999</v>
      </c>
      <c r="J157" s="24"/>
      <c r="K157" s="18"/>
      <c r="L157" s="19"/>
      <c r="M157" s="25"/>
      <c r="O157"/>
    </row>
    <row r="158" spans="1:15" ht="15.75" thickBot="1" x14ac:dyDescent="0.3">
      <c r="A158" s="95"/>
      <c r="B158" s="96"/>
      <c r="C158" s="81" t="s">
        <v>27</v>
      </c>
      <c r="D158" s="82">
        <v>900433</v>
      </c>
      <c r="E158" s="83" t="s">
        <v>28</v>
      </c>
      <c r="F158" s="84">
        <v>278</v>
      </c>
      <c r="G158" s="92">
        <v>21</v>
      </c>
      <c r="H158" s="86">
        <f t="shared" si="4"/>
        <v>58.38</v>
      </c>
      <c r="I158" s="87">
        <f t="shared" si="5"/>
        <v>336.38</v>
      </c>
      <c r="J158" s="24"/>
      <c r="K158" s="18"/>
      <c r="L158" s="19"/>
      <c r="M158" s="25"/>
      <c r="O158"/>
    </row>
    <row r="159" spans="1:15" ht="15.75" thickBot="1" x14ac:dyDescent="0.3">
      <c r="A159" s="95"/>
      <c r="B159" s="96"/>
      <c r="C159" s="81" t="s">
        <v>30</v>
      </c>
      <c r="D159" s="82">
        <v>900720</v>
      </c>
      <c r="E159" s="83" t="s">
        <v>29</v>
      </c>
      <c r="F159" s="84">
        <v>469</v>
      </c>
      <c r="G159" s="92">
        <v>21</v>
      </c>
      <c r="H159" s="86">
        <f t="shared" si="4"/>
        <v>98.49</v>
      </c>
      <c r="I159" s="87">
        <f t="shared" si="5"/>
        <v>567.49</v>
      </c>
      <c r="J159" s="24"/>
      <c r="K159" s="18"/>
      <c r="L159" s="19"/>
      <c r="M159" s="25"/>
      <c r="O159"/>
    </row>
    <row r="160" spans="1:15" ht="15.75" thickBot="1" x14ac:dyDescent="0.3">
      <c r="A160" s="95"/>
      <c r="B160" s="96"/>
      <c r="C160" s="81" t="s">
        <v>31</v>
      </c>
      <c r="D160" s="82">
        <v>901622</v>
      </c>
      <c r="E160" s="83" t="s">
        <v>32</v>
      </c>
      <c r="F160" s="84">
        <v>762</v>
      </c>
      <c r="G160" s="92">
        <v>21</v>
      </c>
      <c r="H160" s="86">
        <f t="shared" si="4"/>
        <v>160.02000000000001</v>
      </c>
      <c r="I160" s="87">
        <f t="shared" si="5"/>
        <v>922.02</v>
      </c>
      <c r="J160" s="24"/>
      <c r="K160" s="18"/>
      <c r="L160" s="19"/>
      <c r="M160" s="25"/>
      <c r="O160"/>
    </row>
    <row r="161" spans="1:15" ht="15.75" thickBot="1" x14ac:dyDescent="0.3">
      <c r="A161" s="95"/>
      <c r="B161" s="96"/>
      <c r="C161" s="81" t="s">
        <v>33</v>
      </c>
      <c r="D161" s="82">
        <v>901530</v>
      </c>
      <c r="E161" s="83" t="s">
        <v>32</v>
      </c>
      <c r="F161" s="84">
        <v>803</v>
      </c>
      <c r="G161" s="92">
        <v>21</v>
      </c>
      <c r="H161" s="86">
        <f t="shared" si="4"/>
        <v>168.63</v>
      </c>
      <c r="I161" s="87">
        <f t="shared" si="5"/>
        <v>971.63</v>
      </c>
      <c r="J161" s="24"/>
      <c r="K161" s="18"/>
      <c r="L161" s="19"/>
      <c r="M161" s="25"/>
      <c r="O161"/>
    </row>
    <row r="162" spans="1:15" ht="15.75" thickBot="1" x14ac:dyDescent="0.3">
      <c r="A162" s="95"/>
      <c r="B162" s="96"/>
      <c r="C162" s="81" t="s">
        <v>155</v>
      </c>
      <c r="D162" s="82">
        <v>901643</v>
      </c>
      <c r="E162" s="83" t="s">
        <v>32</v>
      </c>
      <c r="F162" s="84">
        <v>968</v>
      </c>
      <c r="G162" s="92">
        <v>21</v>
      </c>
      <c r="H162" s="86">
        <f t="shared" si="4"/>
        <v>203.28</v>
      </c>
      <c r="I162" s="87">
        <f t="shared" si="5"/>
        <v>1171.28</v>
      </c>
      <c r="J162" s="24"/>
      <c r="K162" s="18"/>
      <c r="L162" s="19"/>
      <c r="M162" s="25"/>
      <c r="O162"/>
    </row>
    <row r="163" spans="1:15" ht="15.75" thickBot="1" x14ac:dyDescent="0.3">
      <c r="A163" s="95"/>
      <c r="B163" s="96"/>
      <c r="C163" s="81" t="s">
        <v>132</v>
      </c>
      <c r="D163" s="82">
        <v>902275</v>
      </c>
      <c r="E163" s="83" t="s">
        <v>32</v>
      </c>
      <c r="F163" s="84">
        <v>670</v>
      </c>
      <c r="G163" s="92">
        <v>21</v>
      </c>
      <c r="H163" s="86">
        <f t="shared" si="4"/>
        <v>140.69999999999999</v>
      </c>
      <c r="I163" s="87">
        <f t="shared" si="5"/>
        <v>810.7</v>
      </c>
      <c r="J163" s="24"/>
      <c r="K163" s="18"/>
      <c r="L163" s="19"/>
      <c r="M163" s="25"/>
      <c r="O163"/>
    </row>
    <row r="164" spans="1:15" ht="15.75" thickBot="1" x14ac:dyDescent="0.3">
      <c r="A164" s="95"/>
      <c r="B164" s="96"/>
      <c r="C164" s="81" t="s">
        <v>133</v>
      </c>
      <c r="D164" s="82">
        <v>902276</v>
      </c>
      <c r="E164" s="83" t="s">
        <v>32</v>
      </c>
      <c r="F164" s="84">
        <v>803</v>
      </c>
      <c r="G164" s="92">
        <v>21</v>
      </c>
      <c r="H164" s="86">
        <f t="shared" si="4"/>
        <v>168.63</v>
      </c>
      <c r="I164" s="87">
        <f t="shared" si="5"/>
        <v>971.63</v>
      </c>
      <c r="J164" s="24"/>
      <c r="K164" s="18"/>
      <c r="L164" s="19"/>
      <c r="M164" s="25"/>
      <c r="O164"/>
    </row>
    <row r="165" spans="1:15" ht="15.75" thickBot="1" x14ac:dyDescent="0.3">
      <c r="A165" s="95"/>
      <c r="B165" s="96"/>
      <c r="C165" s="81" t="s">
        <v>134</v>
      </c>
      <c r="D165" s="82">
        <v>902622</v>
      </c>
      <c r="E165" s="83" t="s">
        <v>38</v>
      </c>
      <c r="F165" s="84">
        <v>1080</v>
      </c>
      <c r="G165" s="92">
        <v>21</v>
      </c>
      <c r="H165" s="86">
        <f t="shared" si="4"/>
        <v>226.8</v>
      </c>
      <c r="I165" s="87">
        <f t="shared" si="5"/>
        <v>1306.8</v>
      </c>
      <c r="J165" s="24"/>
      <c r="K165" s="18"/>
      <c r="L165" s="19"/>
      <c r="M165" s="25"/>
      <c r="O165"/>
    </row>
    <row r="166" spans="1:15" ht="15.75" thickBot="1" x14ac:dyDescent="0.3">
      <c r="A166" s="95"/>
      <c r="B166" s="96"/>
      <c r="C166" s="81" t="s">
        <v>134</v>
      </c>
      <c r="D166" s="82">
        <v>902623</v>
      </c>
      <c r="E166" s="83" t="s">
        <v>29</v>
      </c>
      <c r="F166" s="84">
        <v>2200</v>
      </c>
      <c r="G166" s="92">
        <v>21</v>
      </c>
      <c r="H166" s="86">
        <f t="shared" si="4"/>
        <v>462</v>
      </c>
      <c r="I166" s="87">
        <f t="shared" si="5"/>
        <v>2662</v>
      </c>
      <c r="J166" s="24"/>
      <c r="K166" s="18"/>
      <c r="L166" s="19"/>
      <c r="M166" s="25"/>
      <c r="O166"/>
    </row>
    <row r="167" spans="1:15" ht="15.75" thickBot="1" x14ac:dyDescent="0.3">
      <c r="A167" s="95"/>
      <c r="B167" s="96"/>
      <c r="C167" s="81" t="s">
        <v>135</v>
      </c>
      <c r="D167" s="82">
        <v>902414</v>
      </c>
      <c r="E167" s="83" t="s">
        <v>32</v>
      </c>
      <c r="F167" s="84">
        <v>7519</v>
      </c>
      <c r="G167" s="92">
        <v>21</v>
      </c>
      <c r="H167" s="86">
        <f t="shared" si="4"/>
        <v>1578.99</v>
      </c>
      <c r="I167" s="87">
        <f t="shared" si="5"/>
        <v>9097.99</v>
      </c>
      <c r="J167" s="24"/>
      <c r="K167" s="18"/>
      <c r="L167" s="19"/>
      <c r="M167" s="25"/>
      <c r="O167"/>
    </row>
    <row r="168" spans="1:15" ht="15.75" thickBot="1" x14ac:dyDescent="0.3">
      <c r="A168" s="95"/>
      <c r="B168" s="96"/>
      <c r="C168" s="81" t="s">
        <v>136</v>
      </c>
      <c r="D168" s="82">
        <v>902508</v>
      </c>
      <c r="E168" s="83" t="s">
        <v>34</v>
      </c>
      <c r="F168" s="84">
        <v>1060</v>
      </c>
      <c r="G168" s="92">
        <v>21</v>
      </c>
      <c r="H168" s="86">
        <f t="shared" si="4"/>
        <v>222.6</v>
      </c>
      <c r="I168" s="87">
        <f t="shared" si="5"/>
        <v>1282.5999999999999</v>
      </c>
      <c r="J168" s="24"/>
      <c r="K168" s="18"/>
      <c r="L168" s="19"/>
      <c r="M168" s="25"/>
      <c r="O168"/>
    </row>
    <row r="169" spans="1:15" ht="15.75" thickBot="1" x14ac:dyDescent="0.3">
      <c r="A169" s="95"/>
      <c r="B169" s="96"/>
      <c r="C169" s="81" t="s">
        <v>137</v>
      </c>
      <c r="D169" s="82">
        <v>902280</v>
      </c>
      <c r="E169" s="83" t="s">
        <v>34</v>
      </c>
      <c r="F169" s="84">
        <v>820</v>
      </c>
      <c r="G169" s="92">
        <v>21</v>
      </c>
      <c r="H169" s="86">
        <f t="shared" si="4"/>
        <v>172.2</v>
      </c>
      <c r="I169" s="87">
        <f t="shared" si="5"/>
        <v>992.2</v>
      </c>
      <c r="J169" s="24"/>
      <c r="K169" s="18"/>
      <c r="L169" s="19"/>
      <c r="M169" s="25"/>
      <c r="O169"/>
    </row>
    <row r="170" spans="1:15" ht="15.75" thickBot="1" x14ac:dyDescent="0.3">
      <c r="A170" s="95"/>
      <c r="B170" s="96"/>
      <c r="C170" s="81" t="s">
        <v>137</v>
      </c>
      <c r="D170" s="82">
        <v>902281</v>
      </c>
      <c r="E170" s="83" t="s">
        <v>29</v>
      </c>
      <c r="F170" s="84">
        <v>1980</v>
      </c>
      <c r="G170" s="92">
        <v>21</v>
      </c>
      <c r="H170" s="86">
        <f t="shared" si="4"/>
        <v>415.8</v>
      </c>
      <c r="I170" s="87">
        <f t="shared" si="5"/>
        <v>2395.8000000000002</v>
      </c>
      <c r="J170" s="24"/>
      <c r="K170" s="18"/>
      <c r="L170" s="19"/>
      <c r="M170" s="25"/>
      <c r="O170"/>
    </row>
    <row r="171" spans="1:15" ht="15.75" thickBot="1" x14ac:dyDescent="0.3">
      <c r="A171" s="95"/>
      <c r="B171" s="96"/>
      <c r="C171" s="81" t="s">
        <v>138</v>
      </c>
      <c r="D171" s="82">
        <v>901525</v>
      </c>
      <c r="E171" s="83" t="s">
        <v>36</v>
      </c>
      <c r="F171" s="84">
        <v>484</v>
      </c>
      <c r="G171" s="92">
        <v>21</v>
      </c>
      <c r="H171" s="86">
        <f t="shared" si="4"/>
        <v>101.64</v>
      </c>
      <c r="I171" s="87">
        <f t="shared" si="5"/>
        <v>585.64</v>
      </c>
      <c r="J171" s="24"/>
      <c r="K171" s="18"/>
      <c r="L171" s="19"/>
      <c r="M171" s="25"/>
      <c r="O171"/>
    </row>
    <row r="172" spans="1:15" ht="15.75" thickBot="1" x14ac:dyDescent="0.3">
      <c r="A172" s="95"/>
      <c r="B172" s="96"/>
      <c r="C172" s="81" t="s">
        <v>138</v>
      </c>
      <c r="D172" s="82">
        <v>901524</v>
      </c>
      <c r="E172" s="83" t="s">
        <v>32</v>
      </c>
      <c r="F172" s="84">
        <v>803</v>
      </c>
      <c r="G172" s="92">
        <v>21</v>
      </c>
      <c r="H172" s="86">
        <f t="shared" si="4"/>
        <v>168.63</v>
      </c>
      <c r="I172" s="87">
        <f t="shared" si="5"/>
        <v>971.63</v>
      </c>
      <c r="J172" s="24"/>
      <c r="K172" s="18"/>
      <c r="L172" s="19"/>
      <c r="M172" s="25"/>
      <c r="O172"/>
    </row>
    <row r="173" spans="1:15" ht="15.75" thickBot="1" x14ac:dyDescent="0.3">
      <c r="A173" s="95"/>
      <c r="B173" s="96"/>
      <c r="C173" s="81" t="s">
        <v>35</v>
      </c>
      <c r="D173" s="82">
        <v>901647</v>
      </c>
      <c r="E173" s="83" t="s">
        <v>36</v>
      </c>
      <c r="F173" s="84">
        <v>1143</v>
      </c>
      <c r="G173" s="92">
        <v>21</v>
      </c>
      <c r="H173" s="86">
        <f t="shared" si="4"/>
        <v>240.03</v>
      </c>
      <c r="I173" s="87">
        <f t="shared" si="5"/>
        <v>1383.03</v>
      </c>
      <c r="J173" s="24"/>
      <c r="K173" s="18"/>
      <c r="L173" s="19"/>
      <c r="M173" s="25"/>
      <c r="O173"/>
    </row>
    <row r="174" spans="1:15" ht="15.75" thickBot="1" x14ac:dyDescent="0.3">
      <c r="A174" s="95"/>
      <c r="B174" s="96"/>
      <c r="C174" s="81" t="s">
        <v>35</v>
      </c>
      <c r="D174" s="82">
        <v>901648</v>
      </c>
      <c r="E174" s="83" t="s">
        <v>32</v>
      </c>
      <c r="F174" s="84">
        <v>2276</v>
      </c>
      <c r="G174" s="92">
        <v>21</v>
      </c>
      <c r="H174" s="86">
        <f t="shared" si="4"/>
        <v>477.96</v>
      </c>
      <c r="I174" s="87">
        <f t="shared" si="5"/>
        <v>2753.96</v>
      </c>
      <c r="J174" s="24"/>
      <c r="K174" s="18"/>
      <c r="L174" s="19"/>
      <c r="M174" s="25"/>
      <c r="O174"/>
    </row>
    <row r="175" spans="1:15" ht="15.75" thickBot="1" x14ac:dyDescent="0.3">
      <c r="A175" s="95"/>
      <c r="B175" s="96"/>
      <c r="C175" s="97" t="s">
        <v>139</v>
      </c>
      <c r="D175" s="82">
        <v>901646</v>
      </c>
      <c r="E175" s="83"/>
      <c r="F175" s="84">
        <v>1061</v>
      </c>
      <c r="G175" s="92">
        <v>21</v>
      </c>
      <c r="H175" s="86">
        <f t="shared" si="4"/>
        <v>222.81</v>
      </c>
      <c r="I175" s="87">
        <f t="shared" si="5"/>
        <v>1283.81</v>
      </c>
      <c r="J175" s="24"/>
      <c r="K175" s="18"/>
      <c r="L175" s="19"/>
      <c r="M175" s="25"/>
      <c r="O175"/>
    </row>
    <row r="176" spans="1:15" ht="15.75" thickBot="1" x14ac:dyDescent="0.3">
      <c r="A176" s="95"/>
      <c r="B176" s="96"/>
      <c r="C176" s="81" t="s">
        <v>37</v>
      </c>
      <c r="D176" s="82">
        <v>902042</v>
      </c>
      <c r="E176" s="83" t="s">
        <v>38</v>
      </c>
      <c r="F176" s="84">
        <v>1900</v>
      </c>
      <c r="G176" s="92">
        <v>21</v>
      </c>
      <c r="H176" s="86">
        <f t="shared" si="4"/>
        <v>399</v>
      </c>
      <c r="I176" s="87">
        <f t="shared" si="5"/>
        <v>2299</v>
      </c>
      <c r="J176" s="24"/>
      <c r="K176" s="18"/>
      <c r="L176" s="19"/>
      <c r="M176" s="25"/>
      <c r="O176"/>
    </row>
    <row r="177" spans="1:15" ht="15.75" thickBot="1" x14ac:dyDescent="0.3">
      <c r="A177" s="95"/>
      <c r="B177" s="96"/>
      <c r="C177" s="81" t="s">
        <v>37</v>
      </c>
      <c r="D177" s="82">
        <v>902031</v>
      </c>
      <c r="E177" s="83" t="s">
        <v>36</v>
      </c>
      <c r="F177" s="84">
        <v>3600</v>
      </c>
      <c r="G177" s="92">
        <v>21</v>
      </c>
      <c r="H177" s="86">
        <f t="shared" si="4"/>
        <v>756</v>
      </c>
      <c r="I177" s="87">
        <f t="shared" si="5"/>
        <v>4356</v>
      </c>
      <c r="J177" s="24"/>
      <c r="K177" s="18"/>
      <c r="L177" s="19"/>
      <c r="M177" s="25"/>
      <c r="O177"/>
    </row>
    <row r="178" spans="1:15" ht="15.75" thickBot="1" x14ac:dyDescent="0.3">
      <c r="A178" s="95"/>
      <c r="B178" s="96"/>
      <c r="C178" s="81" t="s">
        <v>39</v>
      </c>
      <c r="D178" s="82">
        <v>902039</v>
      </c>
      <c r="E178" s="83" t="s">
        <v>38</v>
      </c>
      <c r="F178" s="84">
        <v>1900</v>
      </c>
      <c r="G178" s="92">
        <v>21</v>
      </c>
      <c r="H178" s="86">
        <f t="shared" si="4"/>
        <v>399</v>
      </c>
      <c r="I178" s="87">
        <f t="shared" si="5"/>
        <v>2299</v>
      </c>
      <c r="J178" s="24"/>
      <c r="K178" s="18"/>
      <c r="L178" s="19"/>
      <c r="M178" s="25"/>
      <c r="O178"/>
    </row>
    <row r="179" spans="1:15" ht="15.75" thickBot="1" x14ac:dyDescent="0.3">
      <c r="A179" s="95"/>
      <c r="B179" s="96"/>
      <c r="C179" s="81" t="s">
        <v>39</v>
      </c>
      <c r="D179" s="82">
        <v>902028</v>
      </c>
      <c r="E179" s="83" t="s">
        <v>36</v>
      </c>
      <c r="F179" s="84">
        <v>3600</v>
      </c>
      <c r="G179" s="92">
        <v>21</v>
      </c>
      <c r="H179" s="86">
        <f t="shared" si="4"/>
        <v>756</v>
      </c>
      <c r="I179" s="87">
        <f t="shared" si="5"/>
        <v>4356</v>
      </c>
      <c r="J179" s="24"/>
      <c r="K179" s="18"/>
      <c r="L179" s="19"/>
      <c r="M179" s="25"/>
      <c r="O179"/>
    </row>
    <row r="180" spans="1:15" ht="15.75" thickBot="1" x14ac:dyDescent="0.3">
      <c r="A180" s="95"/>
      <c r="B180" s="96"/>
      <c r="C180" s="81" t="s">
        <v>40</v>
      </c>
      <c r="D180" s="82">
        <v>901910</v>
      </c>
      <c r="E180" s="83" t="s">
        <v>34</v>
      </c>
      <c r="F180" s="84">
        <v>315</v>
      </c>
      <c r="G180" s="92">
        <v>21</v>
      </c>
      <c r="H180" s="86">
        <f t="shared" si="4"/>
        <v>66.150000000000006</v>
      </c>
      <c r="I180" s="87">
        <f t="shared" si="5"/>
        <v>381.15</v>
      </c>
      <c r="J180" s="24"/>
      <c r="K180" s="18"/>
      <c r="L180" s="19"/>
      <c r="M180" s="25"/>
      <c r="O180"/>
    </row>
    <row r="181" spans="1:15" ht="15.75" thickBot="1" x14ac:dyDescent="0.3">
      <c r="A181" s="95"/>
      <c r="B181" s="96"/>
      <c r="C181" s="81" t="s">
        <v>40</v>
      </c>
      <c r="D181" s="82">
        <v>901911</v>
      </c>
      <c r="E181" s="83" t="s">
        <v>29</v>
      </c>
      <c r="F181" s="84">
        <v>920</v>
      </c>
      <c r="G181" s="92">
        <v>21</v>
      </c>
      <c r="H181" s="86">
        <f t="shared" si="4"/>
        <v>193.2</v>
      </c>
      <c r="I181" s="87">
        <f t="shared" si="5"/>
        <v>1113.2</v>
      </c>
      <c r="J181" s="24"/>
      <c r="K181" s="18"/>
      <c r="L181" s="19"/>
      <c r="M181" s="25"/>
      <c r="O181"/>
    </row>
    <row r="182" spans="1:15" ht="15" customHeight="1" thickBot="1" x14ac:dyDescent="0.3">
      <c r="A182" s="95" t="s">
        <v>152</v>
      </c>
      <c r="B182" s="96"/>
      <c r="C182" s="81" t="s">
        <v>140</v>
      </c>
      <c r="D182" s="82">
        <v>901833</v>
      </c>
      <c r="E182" s="83" t="s">
        <v>1</v>
      </c>
      <c r="F182" s="84">
        <v>1476</v>
      </c>
      <c r="G182" s="92">
        <v>21</v>
      </c>
      <c r="H182" s="86">
        <f t="shared" si="4"/>
        <v>309.95999999999998</v>
      </c>
      <c r="I182" s="87">
        <f t="shared" si="5"/>
        <v>1785.96</v>
      </c>
      <c r="J182" s="24"/>
      <c r="K182" s="18"/>
      <c r="L182" s="19"/>
      <c r="M182" s="25"/>
      <c r="O182"/>
    </row>
    <row r="183" spans="1:15" ht="15.75" thickBot="1" x14ac:dyDescent="0.3">
      <c r="A183" s="95"/>
      <c r="B183" s="96"/>
      <c r="C183" s="81" t="s">
        <v>41</v>
      </c>
      <c r="D183" s="82">
        <v>901808</v>
      </c>
      <c r="E183" s="83" t="s">
        <v>36</v>
      </c>
      <c r="F183" s="84">
        <v>3072</v>
      </c>
      <c r="G183" s="92">
        <v>21</v>
      </c>
      <c r="H183" s="86">
        <f t="shared" si="4"/>
        <v>645.12</v>
      </c>
      <c r="I183" s="87">
        <f t="shared" si="5"/>
        <v>3717.12</v>
      </c>
      <c r="J183" s="24"/>
      <c r="K183" s="18"/>
      <c r="L183" s="19"/>
      <c r="M183" s="25"/>
      <c r="O183"/>
    </row>
    <row r="184" spans="1:15" ht="15.75" thickBot="1" x14ac:dyDescent="0.3">
      <c r="A184" s="95"/>
      <c r="B184" s="96"/>
      <c r="C184" s="81" t="s">
        <v>141</v>
      </c>
      <c r="D184" s="82">
        <v>901835</v>
      </c>
      <c r="E184" s="83" t="s">
        <v>36</v>
      </c>
      <c r="F184" s="84">
        <v>8160</v>
      </c>
      <c r="G184" s="92">
        <v>21</v>
      </c>
      <c r="H184" s="86">
        <f t="shared" si="4"/>
        <v>1713.6</v>
      </c>
      <c r="I184" s="87">
        <f t="shared" si="5"/>
        <v>9873.6</v>
      </c>
      <c r="J184" s="24"/>
      <c r="K184" s="18"/>
      <c r="L184" s="19"/>
      <c r="M184" s="25"/>
      <c r="O184"/>
    </row>
    <row r="185" spans="1:15" ht="15.75" thickBot="1" x14ac:dyDescent="0.3">
      <c r="A185" s="95"/>
      <c r="B185" s="96"/>
      <c r="C185" s="81" t="s">
        <v>142</v>
      </c>
      <c r="D185" s="82">
        <v>902293</v>
      </c>
      <c r="E185" s="83" t="s">
        <v>143</v>
      </c>
      <c r="F185" s="84">
        <v>10000</v>
      </c>
      <c r="G185" s="92">
        <v>21</v>
      </c>
      <c r="H185" s="86">
        <f t="shared" si="4"/>
        <v>2100</v>
      </c>
      <c r="I185" s="87">
        <f t="shared" si="5"/>
        <v>12100</v>
      </c>
      <c r="J185" s="24"/>
      <c r="K185" s="18"/>
      <c r="L185" s="19"/>
      <c r="M185" s="25"/>
      <c r="O185"/>
    </row>
    <row r="186" spans="1:15" ht="15.75" thickBot="1" x14ac:dyDescent="0.3">
      <c r="A186" s="95"/>
      <c r="B186" s="96"/>
      <c r="C186" s="81" t="s">
        <v>144</v>
      </c>
      <c r="D186" s="82">
        <v>902294</v>
      </c>
      <c r="E186" s="83" t="s">
        <v>145</v>
      </c>
      <c r="F186" s="84">
        <v>3000</v>
      </c>
      <c r="G186" s="92">
        <v>21</v>
      </c>
      <c r="H186" s="86">
        <f t="shared" si="4"/>
        <v>630</v>
      </c>
      <c r="I186" s="87">
        <f t="shared" si="5"/>
        <v>3630</v>
      </c>
      <c r="J186" s="24"/>
      <c r="K186" s="18"/>
      <c r="L186" s="19"/>
      <c r="M186" s="25"/>
      <c r="O186"/>
    </row>
    <row r="187" spans="1:15" ht="15.75" thickBot="1" x14ac:dyDescent="0.3">
      <c r="A187" s="95"/>
      <c r="B187" s="96"/>
      <c r="C187" s="81" t="s">
        <v>146</v>
      </c>
      <c r="D187" s="82">
        <v>902695</v>
      </c>
      <c r="E187" s="83" t="s">
        <v>36</v>
      </c>
      <c r="F187" s="84">
        <v>7200</v>
      </c>
      <c r="G187" s="92">
        <v>21</v>
      </c>
      <c r="H187" s="86">
        <f t="shared" si="4"/>
        <v>1512</v>
      </c>
      <c r="I187" s="87">
        <f t="shared" si="5"/>
        <v>8712</v>
      </c>
      <c r="J187" s="24"/>
      <c r="K187" s="18"/>
      <c r="L187" s="19"/>
      <c r="M187" s="25"/>
      <c r="O187"/>
    </row>
    <row r="188" spans="1:15" ht="15.75" thickBot="1" x14ac:dyDescent="0.3">
      <c r="A188" s="95"/>
      <c r="B188" s="96"/>
      <c r="C188" s="98" t="s">
        <v>147</v>
      </c>
      <c r="D188" s="99">
        <v>902292</v>
      </c>
      <c r="E188" s="100" t="s">
        <v>148</v>
      </c>
      <c r="F188" s="101">
        <v>1400</v>
      </c>
      <c r="G188" s="102">
        <v>21</v>
      </c>
      <c r="H188" s="103">
        <f t="shared" si="4"/>
        <v>294</v>
      </c>
      <c r="I188" s="104">
        <f t="shared" si="5"/>
        <v>1694</v>
      </c>
      <c r="J188" s="26"/>
      <c r="K188" s="27"/>
      <c r="L188" s="28"/>
      <c r="M188" s="29"/>
      <c r="O188"/>
    </row>
    <row r="189" spans="1:15" x14ac:dyDescent="0.25">
      <c r="J189" s="16"/>
      <c r="L189"/>
      <c r="O189"/>
    </row>
    <row r="190" spans="1:15" x14ac:dyDescent="0.25">
      <c r="J190" s="16"/>
      <c r="L190"/>
      <c r="O190"/>
    </row>
    <row r="191" spans="1:15" x14ac:dyDescent="0.25">
      <c r="A191" s="105" t="s">
        <v>49</v>
      </c>
    </row>
    <row r="192" spans="1:15" x14ac:dyDescent="0.25">
      <c r="A192" s="105" t="s">
        <v>50</v>
      </c>
    </row>
    <row r="193" spans="6:8" x14ac:dyDescent="0.25">
      <c r="F193" s="31" t="s">
        <v>163</v>
      </c>
      <c r="G193" s="32"/>
      <c r="H193" s="33"/>
    </row>
  </sheetData>
  <sheetProtection password="E3C6" sheet="1" objects="1" scenarios="1" selectLockedCells="1"/>
  <protectedRanges>
    <protectedRange sqref="I11:I188" name="Rango1"/>
  </protectedRanges>
  <mergeCells count="10">
    <mergeCell ref="A152:B181"/>
    <mergeCell ref="A182:B188"/>
    <mergeCell ref="F8:I8"/>
    <mergeCell ref="F9:I9"/>
    <mergeCell ref="A10:B10"/>
    <mergeCell ref="A11:B61"/>
    <mergeCell ref="A62:B101"/>
    <mergeCell ref="A102:B137"/>
    <mergeCell ref="A138:B151"/>
    <mergeCell ref="J8:M8"/>
  </mergeCells>
  <pageMargins left="0.7" right="0.7" top="0.75" bottom="0.75" header="0.3" footer="0.3"/>
  <pageSetup paperSize="9" scale="43" fitToHeight="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CASTRO, NURIA (FCRB)</dc:creator>
  <cp:lastModifiedBy>CASTRO, NURIA (FCRB)</cp:lastModifiedBy>
  <cp:lastPrinted>2016-04-07T16:36:09Z</cp:lastPrinted>
  <dcterms:created xsi:type="dcterms:W3CDTF">2014-10-01T09:37:57Z</dcterms:created>
  <dcterms:modified xsi:type="dcterms:W3CDTF">2016-04-15T12:42:48Z</dcterms:modified>
</cp:coreProperties>
</file>