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https://fgccat.sharepoint.com/sites/AiC/Shared Documents/Contractacio/ANY 2023/Procediments Obert (PO)/PO12-23/"/>
    </mc:Choice>
  </mc:AlternateContent>
  <xr:revisionPtr revIDLastSave="0" documentId="8_{D2360597-3430-457A-AB5D-4D030650BEA5}" xr6:coauthVersionLast="47" xr6:coauthVersionMax="47" xr10:uidLastSave="{00000000-0000-0000-0000-000000000000}"/>
  <bookViews>
    <workbookView xWindow="3456" yWindow="864" windowWidth="20292" windowHeight="16416" xr2:uid="{00000000-000D-0000-FFFF-FFFF00000000}"/>
  </bookViews>
  <sheets>
    <sheet name="subm" sheetId="1" r:id="rId1"/>
  </sheets>
  <definedNames>
    <definedName name="_xlnm._FilterDatabase" localSheetId="0" hidden="1">subm!$B$6:$H$84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74" i="1" l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B8" i="1" l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74" i="1" s="1"/>
  <c r="H75" i="1" l="1"/>
</calcChain>
</file>

<file path=xl/sharedStrings.xml><?xml version="1.0" encoding="utf-8"?>
<sst xmlns="http://schemas.openxmlformats.org/spreadsheetml/2006/main" count="212" uniqueCount="209">
  <si>
    <t>TOTAL</t>
  </si>
  <si>
    <t>Descripció</t>
  </si>
  <si>
    <t>Total</t>
  </si>
  <si>
    <t>JTC TU C18932/XLP</t>
  </si>
  <si>
    <t>Pos.</t>
  </si>
  <si>
    <t>NYK:01702776</t>
  </si>
  <si>
    <t>NYK:02609245</t>
  </si>
  <si>
    <t>NYK:02609236</t>
  </si>
  <si>
    <t>NYK:02609281</t>
  </si>
  <si>
    <t>NYK:02609272</t>
  </si>
  <si>
    <t>NYK:02609254</t>
  </si>
  <si>
    <t>NYK:02609263</t>
  </si>
  <si>
    <t>NYK:01700057</t>
  </si>
  <si>
    <t>NYK:01702495</t>
  </si>
  <si>
    <t>Amidament</t>
  </si>
  <si>
    <t>Codi SRA</t>
  </si>
  <si>
    <t>Preu Unitari</t>
  </si>
  <si>
    <t>NYK:01704776</t>
  </si>
  <si>
    <t>NYK:01701100</t>
  </si>
  <si>
    <t>NYK:01704954</t>
  </si>
  <si>
    <t>NYK:02633332</t>
  </si>
  <si>
    <t>NYK:02633323</t>
  </si>
  <si>
    <t>NYK:01704785</t>
  </si>
  <si>
    <t>NYK:01703708</t>
  </si>
  <si>
    <t>NYK:01705221</t>
  </si>
  <si>
    <t>JTC TFU C19702/2</t>
  </si>
  <si>
    <t>JTC TCU C18965/2</t>
  </si>
  <si>
    <t>JTC ATP LFU C18966/2</t>
  </si>
  <si>
    <t>JTC ATP LFRB C19701/2</t>
  </si>
  <si>
    <t>JTC TU C18932/XSP</t>
  </si>
  <si>
    <t>JTC TU C18932/YSP</t>
  </si>
  <si>
    <t>JTC TU C18932/YLP</t>
  </si>
  <si>
    <t>JTC TU C18932/KLP</t>
  </si>
  <si>
    <t>JTC TU C18932/KSP</t>
  </si>
  <si>
    <t>JTC TU C18932/VSP</t>
  </si>
  <si>
    <t>JTC TU C18932/VLP</t>
  </si>
  <si>
    <t>JTC TU C18932/MLP</t>
  </si>
  <si>
    <t>JTC TU C18932/MSP</t>
  </si>
  <si>
    <t>JTC TU C18932/WSP</t>
  </si>
  <si>
    <t>JTC TU C18932/WLP</t>
  </si>
  <si>
    <t>JTC TTU 02609003</t>
  </si>
  <si>
    <t>NYK: 02632618</t>
  </si>
  <si>
    <t>NYK: 02632597</t>
  </si>
  <si>
    <t>NYK: 02632636</t>
  </si>
  <si>
    <t>NYK: 02632645</t>
  </si>
  <si>
    <t>NYK: 02632234</t>
  </si>
  <si>
    <t>NYK: 02632319</t>
  </si>
  <si>
    <t>NYK: 02632328</t>
  </si>
  <si>
    <t>NYK: 02632243</t>
  </si>
  <si>
    <t>NYK: 02632186</t>
  </si>
  <si>
    <t>NYK: 02632270</t>
  </si>
  <si>
    <t>NYK: 02632298</t>
  </si>
  <si>
    <t>NYK: 02632216</t>
  </si>
  <si>
    <t>NYK: 02632207</t>
  </si>
  <si>
    <t>NYK: 02632289</t>
  </si>
  <si>
    <t>NYK: 02632300</t>
  </si>
  <si>
    <t>NYK: 02632225</t>
  </si>
  <si>
    <t>NYK: 02609003</t>
  </si>
  <si>
    <t>TFU (TX)</t>
  </si>
  <si>
    <t>TCU (RX)</t>
  </si>
  <si>
    <t>LFU</t>
  </si>
  <si>
    <t>LFRB</t>
  </si>
  <si>
    <t xml:space="preserve">U.SINTONIA XLP </t>
  </si>
  <si>
    <t xml:space="preserve">U.SINTONIA XSP </t>
  </si>
  <si>
    <t xml:space="preserve">U.SINTONIA YSP </t>
  </si>
  <si>
    <t xml:space="preserve">U.SINTONIA YLP </t>
  </si>
  <si>
    <t xml:space="preserve">U.SINTONIA KLP </t>
  </si>
  <si>
    <t>U.SINTONIA KSP</t>
  </si>
  <si>
    <t>U.SINTONIA VSP</t>
  </si>
  <si>
    <t xml:space="preserve">U.SINTONIA VLP </t>
  </si>
  <si>
    <t>U.SISTONIA MLP</t>
  </si>
  <si>
    <t xml:space="preserve">U.SINTONIA MSP </t>
  </si>
  <si>
    <t xml:space="preserve">U.SINTONIA WSP </t>
  </si>
  <si>
    <t xml:space="preserve">U.SINTONIA WLP </t>
  </si>
  <si>
    <t>U. TERMINACION VIA TTU</t>
  </si>
  <si>
    <t>TX X</t>
  </si>
  <si>
    <t>RX XS</t>
  </si>
  <si>
    <t xml:space="preserve"> TX Y</t>
  </si>
  <si>
    <t xml:space="preserve"> RX YS</t>
  </si>
  <si>
    <t>TX K</t>
  </si>
  <si>
    <t>RX KS</t>
  </si>
  <si>
    <t>TX V</t>
  </si>
  <si>
    <t>RX VS</t>
  </si>
  <si>
    <t>TX M</t>
  </si>
  <si>
    <t>RX MS</t>
  </si>
  <si>
    <t>TX W</t>
  </si>
  <si>
    <t>RX WS</t>
  </si>
  <si>
    <t>TX(ATP) L</t>
  </si>
  <si>
    <t>TX (ATP)Z</t>
  </si>
  <si>
    <t>TX 1 QH</t>
  </si>
  <si>
    <t>RX 1 QH</t>
  </si>
  <si>
    <t>TX 2 QH</t>
  </si>
  <si>
    <t>RX 2 QH</t>
  </si>
  <si>
    <t>TX 3 QH</t>
  </si>
  <si>
    <t>RX 3 QH</t>
  </si>
  <si>
    <t>TX 4 QH</t>
  </si>
  <si>
    <t>RX 4 QH</t>
  </si>
  <si>
    <t>JTC ATP TX EMI E25250/X</t>
  </si>
  <si>
    <t>JTC ATP RX EMI E25639/XS</t>
  </si>
  <si>
    <t>JTC ATP TX EMI E25250/Y</t>
  </si>
  <si>
    <t>JTC ATP RX EMI E25639/YS</t>
  </si>
  <si>
    <t>JTC ATP TX EMI E25250/K</t>
  </si>
  <si>
    <t>JTC ATP RX EMI E25639/KS</t>
  </si>
  <si>
    <t>JTC ATP TX EMI E25250/V</t>
  </si>
  <si>
    <t>JTC ATP RX EMI E25639/VS</t>
  </si>
  <si>
    <t>JTC ATP TX EMI E25250/M</t>
  </si>
  <si>
    <t>JTC ATP RX EMI E25639/MS</t>
  </si>
  <si>
    <t>JTC ATP TX EMI E25250/W</t>
  </si>
  <si>
    <t>JTC ATP RX EMI E25639/WS</t>
  </si>
  <si>
    <t>JTC ATP TX EMI E25250/L</t>
  </si>
  <si>
    <t>JTC ATP TX EMI E25250/Z</t>
  </si>
  <si>
    <t>JTC ATP TX EMI E25249/1QH</t>
  </si>
  <si>
    <t>JTC ATP RX EMI E25252/1QH</t>
  </si>
  <si>
    <t>JTC ATP TX EMI E25249/2QH</t>
  </si>
  <si>
    <t>JTC ATP RX EMI E25252/2QH</t>
  </si>
  <si>
    <t>JTC ATP TX EMI E25249/3QH</t>
  </si>
  <si>
    <t>JTC ATP RX EMI E25252/3QH</t>
  </si>
  <si>
    <t>JTC ATP TX EMI E25249/4QH</t>
  </si>
  <si>
    <t>JTC ATP RX EMI E25252/4QH</t>
  </si>
  <si>
    <t>NYK:02633266</t>
  </si>
  <si>
    <t>NYK:02633341</t>
  </si>
  <si>
    <t>NYK:02633275</t>
  </si>
  <si>
    <t>NYK:02633350</t>
  </si>
  <si>
    <t>NYK:02633211</t>
  </si>
  <si>
    <t>NYK:02633305</t>
  </si>
  <si>
    <t>NYK:02633248</t>
  </si>
  <si>
    <t>NYK:02633239</t>
  </si>
  <si>
    <t>NYK:02633314</t>
  </si>
  <si>
    <t>NYK:02633257</t>
  </si>
  <si>
    <t>NYK:02633220</t>
  </si>
  <si>
    <t>NYK:02633284</t>
  </si>
  <si>
    <t>NYK:02633387</t>
  </si>
  <si>
    <t>NYK:02633435</t>
  </si>
  <si>
    <t>NYK:02633396</t>
  </si>
  <si>
    <t>NYK:02633444</t>
  </si>
  <si>
    <t>NYK:02633408</t>
  </si>
  <si>
    <t>NYK:02633453</t>
  </si>
  <si>
    <t>NYK:02633417</t>
  </si>
  <si>
    <t>NYK:02633462</t>
  </si>
  <si>
    <t>UAL LAZO ATO</t>
  </si>
  <si>
    <t>UNIDAD ALIMENTACIÓN LAZO C/SOP</t>
  </si>
  <si>
    <t>NYK:02686305</t>
  </si>
  <si>
    <t>TARJETA TCOM MK1</t>
  </si>
  <si>
    <t>FILTRO TCOM MK1</t>
  </si>
  <si>
    <t>TARJETA TCOM MK2</t>
  </si>
  <si>
    <t>FILTRO TCOM MK2</t>
  </si>
  <si>
    <t>TARJETA VLOM</t>
  </si>
  <si>
    <t>FILTRO VLOM</t>
  </si>
  <si>
    <t>TARJETA WNCM</t>
  </si>
  <si>
    <t>FILTRO WNCM</t>
  </si>
  <si>
    <t>TARJETA PM</t>
  </si>
  <si>
    <t xml:space="preserve">CONJ FUENTE ALIMENTACION WT MK2 </t>
  </si>
  <si>
    <t>TARJETA ROM MK2</t>
  </si>
  <si>
    <t>TARJETA PIM  MK2</t>
  </si>
  <si>
    <t>TARJETA LOM  MK2</t>
  </si>
  <si>
    <t>TARJETA TCOM  MK2</t>
  </si>
  <si>
    <t xml:space="preserve">MODULO DE CONTACTORES TRIFASICO MK1 </t>
  </si>
  <si>
    <t>MODULO DE CONTACTORES MONOFASICO MK1</t>
  </si>
  <si>
    <t>MODULO DE CONTACTORES TRIFASICO MK2</t>
  </si>
  <si>
    <t>INT.+PROTECCIÓN CV FM2550 (BASTIDOR)</t>
  </si>
  <si>
    <t>BASE MONTAJE CV (GENERICA)</t>
  </si>
  <si>
    <t>TCOM MK1</t>
  </si>
  <si>
    <t>FILTRO TCOM PFM B47000-033AA</t>
  </si>
  <si>
    <t>TCOM WT MK2</t>
  </si>
  <si>
    <t>TCOM FILTER WT MK2</t>
  </si>
  <si>
    <t>MODULE VLOMFS110 B45976/6</t>
  </si>
  <si>
    <t>WT FILTRO VLOM 110 PFM B44500/318CA</t>
  </si>
  <si>
    <t>WNC MODULE B50722/3</t>
  </si>
  <si>
    <t>FILTRO NCD PFMB47000/138BA PARA WNCM</t>
  </si>
  <si>
    <t>PM WT MK2 E26131/1 PROCESSOR MODULE</t>
  </si>
  <si>
    <t>PM WT MK2 E26131/3 PROCESSOR MODULE</t>
  </si>
  <si>
    <t>ROM50 WT MK2 E26132-1 RELAY OUTPUT MODUL</t>
  </si>
  <si>
    <t>PIM50 WT MK2 E26134-1 PARALLEL INPUT MODUL</t>
  </si>
  <si>
    <t>LOM110 WT MK2 E26135-1 LAMP OUTPUT MODUL</t>
  </si>
  <si>
    <t>TCOM WT MK2 E26213/1 TRACK CODE OUTPUT MODULE</t>
  </si>
  <si>
    <t xml:space="preserve">P/4 CONTACTOR MODULE THREE-PHASE STARTIN </t>
  </si>
  <si>
    <t xml:space="preserve">MODULO DE CONTACTORES P/4 ACCIONAMIENTOS CON MANDO A 50VCC SERIGRAFIA AZUL </t>
  </si>
  <si>
    <t>MCDT MODULO CONTROL TRIFASICO</t>
  </si>
  <si>
    <t>BEH2PA-B0K1AS-0300X-12 // DISYUNTOR CV AC 2 POLOS ( sin led)</t>
  </si>
  <si>
    <t xml:space="preserve">FS SERIES MOUNTING BASE E14130861  JTC TX C50296-2 MOUNTING </t>
  </si>
  <si>
    <t>NYK:01701119</t>
  </si>
  <si>
    <t>NYK:01701164</t>
  </si>
  <si>
    <t>NYK:01700066</t>
  </si>
  <si>
    <t>NYK:01703734</t>
  </si>
  <si>
    <t>NYK:01705593</t>
  </si>
  <si>
    <t>NYK:01703249</t>
  </si>
  <si>
    <t>NYK:01703230</t>
  </si>
  <si>
    <t>NYK:01706570</t>
  </si>
  <si>
    <t>ES2:07300169</t>
  </si>
  <si>
    <t>NYK:02633613</t>
  </si>
  <si>
    <t>PIN HEMBRA PROGRAMACIÓN FS2550</t>
  </si>
  <si>
    <t xml:space="preserve">JTC RX C50296-1 MOUNTING </t>
  </si>
  <si>
    <t xml:space="preserve">CONTACTO HEMBRA 1,0-1,5 </t>
  </si>
  <si>
    <t>NYK:02633604</t>
  </si>
  <si>
    <t>ES2:07829479</t>
  </si>
  <si>
    <t>RX Y FS5000</t>
  </si>
  <si>
    <t>RX V FS5000</t>
  </si>
  <si>
    <t>RX M FS5000</t>
  </si>
  <si>
    <t>RX K FS5000</t>
  </si>
  <si>
    <t>RX W FS5000</t>
  </si>
  <si>
    <t>RX X FS5000</t>
  </si>
  <si>
    <t>JTC RX Y 5520 Hz</t>
  </si>
  <si>
    <t>JTC RX V 4080 Hz</t>
  </si>
  <si>
    <t>JTC RX M 5280 Hz</t>
  </si>
  <si>
    <t>JTC RX K 4320 Hz</t>
  </si>
  <si>
    <t>JTC RX W 4560 Hz</t>
  </si>
  <si>
    <t>JTC RX X 5040 Hz</t>
  </si>
  <si>
    <t>Precios diciembre 2022</t>
  </si>
  <si>
    <t>Equip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</si>
</sst>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€&quot;;[Red]\-#,##0.00\ &quot;€&quot;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8" fontId="0" fillId="0" borderId="0" xfId="0" applyNumberFormat="1"/>
    <xf numFmtId="0" fontId="0" fillId="0" borderId="1" xfId="0" applyBorder="1"/>
    <xf numFmtId="0" fontId="1" fillId="0" borderId="1" xfId="0" applyFont="1" applyBorder="1"/>
    <xf numFmtId="8" fontId="1" fillId="0" borderId="1" xfId="0" applyNumberFormat="1" applyFont="1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9" fontId="0" fillId="0" borderId="0" xfId="0" applyNumberFormat="1"/>
    <xf numFmtId="9" fontId="0" fillId="0" borderId="0" xfId="0" applyNumberForma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8" fontId="2" fillId="0" borderId="1" xfId="0" applyNumberFormat="1" applyFont="1" applyBorder="1"/>
    <xf numFmtId="0" fontId="0" fillId="0" borderId="0" xfId="0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H84"/>
  <sheetViews>
    <sheetView tabSelected="1" zoomScale="90" zoomScaleNormal="90" workbookViewId="0">
      <selection activeCell="M69" sqref="M69"/>
    </sheetView>
  </sheetViews>
  <sheetFormatPr baseColWidth="10" defaultRowHeight="14.4" x14ac:dyDescent="0.3"/>
  <cols>
    <col min="1" max="1" width="3.6640625" customWidth="1"/>
    <col min="2" max="2" width="4.88671875" customWidth="1"/>
    <col min="3" max="3" width="16" style="8" customWidth="1"/>
    <col min="4" max="4" width="23.88671875" style="17" customWidth="1"/>
    <col min="5" max="5" width="38.33203125" style="6" customWidth="1"/>
    <col min="6" max="6" width="10" customWidth="1"/>
    <col min="7" max="7" width="13" customWidth="1"/>
    <col min="8" max="8" width="13.5546875" customWidth="1"/>
  </cols>
  <sheetData>
    <row r="3" spans="1:8" x14ac:dyDescent="0.3">
      <c r="C3" s="8" t="s">
        <v>207</v>
      </c>
    </row>
    <row r="6" spans="1:8" ht="23.25" customHeight="1" x14ac:dyDescent="0.3">
      <c r="A6" s="2"/>
      <c r="B6" s="11" t="s">
        <v>4</v>
      </c>
      <c r="C6" s="11" t="s">
        <v>15</v>
      </c>
      <c r="D6" s="12" t="s">
        <v>208</v>
      </c>
      <c r="E6" s="12" t="s">
        <v>1</v>
      </c>
      <c r="F6" s="11" t="s">
        <v>14</v>
      </c>
      <c r="G6" s="11" t="s">
        <v>16</v>
      </c>
      <c r="H6" s="11" t="s">
        <v>2</v>
      </c>
    </row>
    <row r="7" spans="1:8" x14ac:dyDescent="0.3">
      <c r="A7" s="2"/>
      <c r="B7" s="13">
        <v>1</v>
      </c>
      <c r="C7" s="14" t="s">
        <v>41</v>
      </c>
      <c r="D7" s="18" t="s">
        <v>58</v>
      </c>
      <c r="E7" s="15" t="s">
        <v>25</v>
      </c>
      <c r="F7" s="13">
        <v>2</v>
      </c>
      <c r="G7" s="16">
        <v>1953.14</v>
      </c>
      <c r="H7" s="16">
        <f t="shared" ref="H7:H38" si="0">F7*G7</f>
        <v>3906.28</v>
      </c>
    </row>
    <row r="8" spans="1:8" x14ac:dyDescent="0.3">
      <c r="A8" s="2"/>
      <c r="B8" s="13">
        <f>B7+1</f>
        <v>2</v>
      </c>
      <c r="C8" s="14" t="s">
        <v>42</v>
      </c>
      <c r="D8" s="18" t="s">
        <v>59</v>
      </c>
      <c r="E8" s="15" t="s">
        <v>26</v>
      </c>
      <c r="F8" s="13">
        <v>2</v>
      </c>
      <c r="G8" s="16">
        <v>1928.76</v>
      </c>
      <c r="H8" s="16">
        <f t="shared" si="0"/>
        <v>3857.52</v>
      </c>
    </row>
    <row r="9" spans="1:8" x14ac:dyDescent="0.3">
      <c r="A9" s="2"/>
      <c r="B9" s="13">
        <f t="shared" ref="B9:B73" si="1">B8+1</f>
        <v>3</v>
      </c>
      <c r="C9" s="14" t="s">
        <v>43</v>
      </c>
      <c r="D9" s="18" t="s">
        <v>60</v>
      </c>
      <c r="E9" s="15" t="s">
        <v>27</v>
      </c>
      <c r="F9" s="13">
        <v>2</v>
      </c>
      <c r="G9" s="16">
        <v>1712.36</v>
      </c>
      <c r="H9" s="16">
        <f t="shared" si="0"/>
        <v>3424.72</v>
      </c>
    </row>
    <row r="10" spans="1:8" x14ac:dyDescent="0.3">
      <c r="A10" s="2"/>
      <c r="B10" s="13">
        <f t="shared" si="1"/>
        <v>4</v>
      </c>
      <c r="C10" s="14" t="s">
        <v>44</v>
      </c>
      <c r="D10" s="18" t="s">
        <v>61</v>
      </c>
      <c r="E10" s="15" t="s">
        <v>28</v>
      </c>
      <c r="F10" s="13">
        <v>2</v>
      </c>
      <c r="G10" s="16">
        <v>1667.84</v>
      </c>
      <c r="H10" s="16">
        <f t="shared" si="0"/>
        <v>3335.68</v>
      </c>
    </row>
    <row r="11" spans="1:8" x14ac:dyDescent="0.3">
      <c r="A11" s="2"/>
      <c r="B11" s="13">
        <f t="shared" si="1"/>
        <v>5</v>
      </c>
      <c r="C11" s="14" t="s">
        <v>45</v>
      </c>
      <c r="D11" s="18" t="s">
        <v>62</v>
      </c>
      <c r="E11" s="15" t="s">
        <v>3</v>
      </c>
      <c r="F11" s="13">
        <v>2</v>
      </c>
      <c r="G11" s="16">
        <v>1794.28</v>
      </c>
      <c r="H11" s="16">
        <f t="shared" si="0"/>
        <v>3588.56</v>
      </c>
    </row>
    <row r="12" spans="1:8" x14ac:dyDescent="0.3">
      <c r="A12" s="2"/>
      <c r="B12" s="13">
        <f t="shared" si="1"/>
        <v>6</v>
      </c>
      <c r="C12" s="14" t="s">
        <v>46</v>
      </c>
      <c r="D12" s="18" t="s">
        <v>63</v>
      </c>
      <c r="E12" s="15" t="s">
        <v>29</v>
      </c>
      <c r="F12" s="13">
        <v>3</v>
      </c>
      <c r="G12" s="16">
        <v>1794.28</v>
      </c>
      <c r="H12" s="16">
        <f t="shared" si="0"/>
        <v>5382.84</v>
      </c>
    </row>
    <row r="13" spans="1:8" x14ac:dyDescent="0.3">
      <c r="A13" s="2"/>
      <c r="B13" s="13">
        <f t="shared" si="1"/>
        <v>7</v>
      </c>
      <c r="C13" s="14" t="s">
        <v>47</v>
      </c>
      <c r="D13" s="18" t="s">
        <v>64</v>
      </c>
      <c r="E13" s="15" t="s">
        <v>30</v>
      </c>
      <c r="F13" s="13">
        <v>4</v>
      </c>
      <c r="G13" s="16">
        <v>1794.28</v>
      </c>
      <c r="H13" s="16">
        <f t="shared" si="0"/>
        <v>7177.12</v>
      </c>
    </row>
    <row r="14" spans="1:8" x14ac:dyDescent="0.3">
      <c r="A14" s="2"/>
      <c r="B14" s="13">
        <f t="shared" si="1"/>
        <v>8</v>
      </c>
      <c r="C14" s="14" t="s">
        <v>48</v>
      </c>
      <c r="D14" s="18" t="s">
        <v>65</v>
      </c>
      <c r="E14" s="15" t="s">
        <v>31</v>
      </c>
      <c r="F14" s="13">
        <v>4</v>
      </c>
      <c r="G14" s="16">
        <v>1794.28</v>
      </c>
      <c r="H14" s="16">
        <f t="shared" si="0"/>
        <v>7177.12</v>
      </c>
    </row>
    <row r="15" spans="1:8" x14ac:dyDescent="0.3">
      <c r="A15" s="2"/>
      <c r="B15" s="13">
        <f t="shared" si="1"/>
        <v>9</v>
      </c>
      <c r="C15" s="14" t="s">
        <v>49</v>
      </c>
      <c r="D15" s="18" t="s">
        <v>66</v>
      </c>
      <c r="E15" s="15" t="s">
        <v>32</v>
      </c>
      <c r="F15" s="13">
        <v>2</v>
      </c>
      <c r="G15" s="16">
        <v>1794.28</v>
      </c>
      <c r="H15" s="16">
        <f t="shared" si="0"/>
        <v>3588.56</v>
      </c>
    </row>
    <row r="16" spans="1:8" x14ac:dyDescent="0.3">
      <c r="A16" s="2"/>
      <c r="B16" s="13">
        <f t="shared" si="1"/>
        <v>10</v>
      </c>
      <c r="C16" s="14" t="s">
        <v>50</v>
      </c>
      <c r="D16" s="18" t="s">
        <v>67</v>
      </c>
      <c r="E16" s="15" t="s">
        <v>33</v>
      </c>
      <c r="F16" s="13">
        <v>2</v>
      </c>
      <c r="G16" s="16">
        <v>1794.28</v>
      </c>
      <c r="H16" s="16">
        <f t="shared" si="0"/>
        <v>3588.56</v>
      </c>
    </row>
    <row r="17" spans="1:8" x14ac:dyDescent="0.3">
      <c r="A17" s="2"/>
      <c r="B17" s="13">
        <f t="shared" si="1"/>
        <v>11</v>
      </c>
      <c r="C17" s="14" t="s">
        <v>51</v>
      </c>
      <c r="D17" s="18" t="s">
        <v>68</v>
      </c>
      <c r="E17" s="15" t="s">
        <v>34</v>
      </c>
      <c r="F17" s="13">
        <v>4</v>
      </c>
      <c r="G17" s="16">
        <v>1794.28</v>
      </c>
      <c r="H17" s="16">
        <f t="shared" si="0"/>
        <v>7177.12</v>
      </c>
    </row>
    <row r="18" spans="1:8" x14ac:dyDescent="0.3">
      <c r="A18" s="2"/>
      <c r="B18" s="13">
        <f t="shared" si="1"/>
        <v>12</v>
      </c>
      <c r="C18" s="14" t="s">
        <v>52</v>
      </c>
      <c r="D18" s="18" t="s">
        <v>69</v>
      </c>
      <c r="E18" s="15" t="s">
        <v>35</v>
      </c>
      <c r="F18" s="13">
        <v>4</v>
      </c>
      <c r="G18" s="16">
        <v>1794.28</v>
      </c>
      <c r="H18" s="16">
        <f t="shared" si="0"/>
        <v>7177.12</v>
      </c>
    </row>
    <row r="19" spans="1:8" x14ac:dyDescent="0.3">
      <c r="A19" s="2"/>
      <c r="B19" s="13">
        <f t="shared" si="1"/>
        <v>13</v>
      </c>
      <c r="C19" s="14" t="s">
        <v>53</v>
      </c>
      <c r="D19" s="18" t="s">
        <v>70</v>
      </c>
      <c r="E19" s="15" t="s">
        <v>36</v>
      </c>
      <c r="F19" s="13">
        <v>4</v>
      </c>
      <c r="G19" s="16">
        <v>1794.28</v>
      </c>
      <c r="H19" s="16">
        <f t="shared" si="0"/>
        <v>7177.12</v>
      </c>
    </row>
    <row r="20" spans="1:8" x14ac:dyDescent="0.3">
      <c r="A20" s="2"/>
      <c r="B20" s="13">
        <f t="shared" si="1"/>
        <v>14</v>
      </c>
      <c r="C20" s="14" t="s">
        <v>54</v>
      </c>
      <c r="D20" s="18" t="s">
        <v>71</v>
      </c>
      <c r="E20" s="15" t="s">
        <v>37</v>
      </c>
      <c r="F20" s="13">
        <v>2</v>
      </c>
      <c r="G20" s="16">
        <v>1794.28</v>
      </c>
      <c r="H20" s="16">
        <f t="shared" si="0"/>
        <v>3588.56</v>
      </c>
    </row>
    <row r="21" spans="1:8" x14ac:dyDescent="0.3">
      <c r="A21" s="2"/>
      <c r="B21" s="13">
        <f t="shared" si="1"/>
        <v>15</v>
      </c>
      <c r="C21" s="14" t="s">
        <v>55</v>
      </c>
      <c r="D21" s="18" t="s">
        <v>72</v>
      </c>
      <c r="E21" s="15" t="s">
        <v>38</v>
      </c>
      <c r="F21" s="13">
        <v>4</v>
      </c>
      <c r="G21" s="16">
        <v>1794.28</v>
      </c>
      <c r="H21" s="16">
        <f t="shared" si="0"/>
        <v>7177.12</v>
      </c>
    </row>
    <row r="22" spans="1:8" x14ac:dyDescent="0.3">
      <c r="A22" s="2"/>
      <c r="B22" s="13">
        <f t="shared" si="1"/>
        <v>16</v>
      </c>
      <c r="C22" s="14" t="s">
        <v>56</v>
      </c>
      <c r="D22" s="18" t="s">
        <v>73</v>
      </c>
      <c r="E22" s="15" t="s">
        <v>39</v>
      </c>
      <c r="F22" s="13">
        <v>3</v>
      </c>
      <c r="G22" s="16">
        <v>1794.28</v>
      </c>
      <c r="H22" s="16">
        <f t="shared" si="0"/>
        <v>5382.84</v>
      </c>
    </row>
    <row r="23" spans="1:8" x14ac:dyDescent="0.3">
      <c r="A23" s="2"/>
      <c r="B23" s="13">
        <f t="shared" si="1"/>
        <v>17</v>
      </c>
      <c r="C23" s="14" t="s">
        <v>57</v>
      </c>
      <c r="D23" s="18" t="s">
        <v>74</v>
      </c>
      <c r="E23" s="15" t="s">
        <v>40</v>
      </c>
      <c r="F23" s="13">
        <v>5</v>
      </c>
      <c r="G23" s="16">
        <v>1062.79</v>
      </c>
      <c r="H23" s="16">
        <f t="shared" si="0"/>
        <v>5313.95</v>
      </c>
    </row>
    <row r="24" spans="1:8" x14ac:dyDescent="0.3">
      <c r="A24" s="2"/>
      <c r="B24" s="13">
        <f t="shared" si="1"/>
        <v>18</v>
      </c>
      <c r="C24" s="14" t="s">
        <v>119</v>
      </c>
      <c r="D24" s="18" t="s">
        <v>75</v>
      </c>
      <c r="E24" s="15" t="s">
        <v>97</v>
      </c>
      <c r="F24" s="13">
        <v>3</v>
      </c>
      <c r="G24" s="16">
        <v>4013.91</v>
      </c>
      <c r="H24" s="16">
        <f t="shared" si="0"/>
        <v>12041.73</v>
      </c>
    </row>
    <row r="25" spans="1:8" x14ac:dyDescent="0.3">
      <c r="A25" s="2"/>
      <c r="B25" s="13">
        <f t="shared" si="1"/>
        <v>19</v>
      </c>
      <c r="C25" s="14" t="s">
        <v>120</v>
      </c>
      <c r="D25" s="18" t="s">
        <v>76</v>
      </c>
      <c r="E25" s="15" t="s">
        <v>98</v>
      </c>
      <c r="F25" s="13">
        <v>3</v>
      </c>
      <c r="G25" s="16">
        <v>4385.2</v>
      </c>
      <c r="H25" s="16">
        <f t="shared" si="0"/>
        <v>13155.599999999999</v>
      </c>
    </row>
    <row r="26" spans="1:8" x14ac:dyDescent="0.3">
      <c r="A26" s="2"/>
      <c r="B26" s="13">
        <f t="shared" si="1"/>
        <v>20</v>
      </c>
      <c r="C26" s="14" t="s">
        <v>121</v>
      </c>
      <c r="D26" s="18" t="s">
        <v>77</v>
      </c>
      <c r="E26" s="15" t="s">
        <v>99</v>
      </c>
      <c r="F26" s="13">
        <v>2</v>
      </c>
      <c r="G26" s="16">
        <v>4013.91</v>
      </c>
      <c r="H26" s="16">
        <f t="shared" si="0"/>
        <v>8027.82</v>
      </c>
    </row>
    <row r="27" spans="1:8" x14ac:dyDescent="0.3">
      <c r="A27" s="2"/>
      <c r="B27" s="13">
        <f t="shared" si="1"/>
        <v>21</v>
      </c>
      <c r="C27" s="14" t="s">
        <v>122</v>
      </c>
      <c r="D27" s="18" t="s">
        <v>78</v>
      </c>
      <c r="E27" s="15" t="s">
        <v>100</v>
      </c>
      <c r="F27" s="13">
        <v>2</v>
      </c>
      <c r="G27" s="16">
        <v>4385.2</v>
      </c>
      <c r="H27" s="16">
        <f t="shared" si="0"/>
        <v>8770.4</v>
      </c>
    </row>
    <row r="28" spans="1:8" x14ac:dyDescent="0.3">
      <c r="A28" s="2"/>
      <c r="B28" s="13">
        <f t="shared" si="1"/>
        <v>22</v>
      </c>
      <c r="C28" s="14" t="s">
        <v>123</v>
      </c>
      <c r="D28" s="18" t="s">
        <v>79</v>
      </c>
      <c r="E28" s="15" t="s">
        <v>101</v>
      </c>
      <c r="F28" s="13">
        <v>4</v>
      </c>
      <c r="G28" s="16">
        <v>4013.91</v>
      </c>
      <c r="H28" s="16">
        <f t="shared" si="0"/>
        <v>16055.64</v>
      </c>
    </row>
    <row r="29" spans="1:8" x14ac:dyDescent="0.3">
      <c r="A29" s="2"/>
      <c r="B29" s="13">
        <f t="shared" si="1"/>
        <v>23</v>
      </c>
      <c r="C29" s="14" t="s">
        <v>124</v>
      </c>
      <c r="D29" s="18" t="s">
        <v>80</v>
      </c>
      <c r="E29" s="15" t="s">
        <v>102</v>
      </c>
      <c r="F29" s="13">
        <v>4</v>
      </c>
      <c r="G29" s="16">
        <v>4385.2</v>
      </c>
      <c r="H29" s="16">
        <f t="shared" si="0"/>
        <v>17540.8</v>
      </c>
    </row>
    <row r="30" spans="1:8" x14ac:dyDescent="0.3">
      <c r="A30" s="2"/>
      <c r="B30" s="13">
        <f t="shared" si="1"/>
        <v>24</v>
      </c>
      <c r="C30" s="14" t="s">
        <v>125</v>
      </c>
      <c r="D30" s="18" t="s">
        <v>81</v>
      </c>
      <c r="E30" s="15" t="s">
        <v>103</v>
      </c>
      <c r="F30" s="13">
        <v>2</v>
      </c>
      <c r="G30" s="16">
        <v>4013.91</v>
      </c>
      <c r="H30" s="16">
        <f t="shared" si="0"/>
        <v>8027.82</v>
      </c>
    </row>
    <row r="31" spans="1:8" x14ac:dyDescent="0.3">
      <c r="A31" s="2"/>
      <c r="B31" s="13">
        <f t="shared" si="1"/>
        <v>25</v>
      </c>
      <c r="C31" s="14" t="s">
        <v>21</v>
      </c>
      <c r="D31" s="18" t="s">
        <v>82</v>
      </c>
      <c r="E31" s="15" t="s">
        <v>104</v>
      </c>
      <c r="F31" s="13">
        <v>3</v>
      </c>
      <c r="G31" s="16">
        <v>4385.1899999999996</v>
      </c>
      <c r="H31" s="16">
        <f t="shared" si="0"/>
        <v>13155.57</v>
      </c>
    </row>
    <row r="32" spans="1:8" x14ac:dyDescent="0.3">
      <c r="A32" s="2"/>
      <c r="B32" s="13">
        <f t="shared" si="1"/>
        <v>26</v>
      </c>
      <c r="C32" s="14" t="s">
        <v>126</v>
      </c>
      <c r="D32" s="18" t="s">
        <v>83</v>
      </c>
      <c r="E32" s="15" t="s">
        <v>105</v>
      </c>
      <c r="F32" s="13">
        <v>2</v>
      </c>
      <c r="G32" s="16">
        <v>4013.91</v>
      </c>
      <c r="H32" s="16">
        <f t="shared" si="0"/>
        <v>8027.82</v>
      </c>
    </row>
    <row r="33" spans="1:8" x14ac:dyDescent="0.3">
      <c r="A33" s="2"/>
      <c r="B33" s="13">
        <f t="shared" si="1"/>
        <v>27</v>
      </c>
      <c r="C33" s="14" t="s">
        <v>127</v>
      </c>
      <c r="D33" s="18" t="s">
        <v>84</v>
      </c>
      <c r="E33" s="15" t="s">
        <v>106</v>
      </c>
      <c r="F33" s="13">
        <v>2</v>
      </c>
      <c r="G33" s="16">
        <v>4385.2</v>
      </c>
      <c r="H33" s="16">
        <f t="shared" si="0"/>
        <v>8770.4</v>
      </c>
    </row>
    <row r="34" spans="1:8" x14ac:dyDescent="0.3">
      <c r="A34" s="2"/>
      <c r="B34" s="13">
        <f t="shared" si="1"/>
        <v>28</v>
      </c>
      <c r="C34" s="14" t="s">
        <v>128</v>
      </c>
      <c r="D34" s="18" t="s">
        <v>85</v>
      </c>
      <c r="E34" s="15" t="s">
        <v>107</v>
      </c>
      <c r="F34" s="13">
        <v>4</v>
      </c>
      <c r="G34" s="16">
        <v>4013.91</v>
      </c>
      <c r="H34" s="16">
        <f t="shared" si="0"/>
        <v>16055.64</v>
      </c>
    </row>
    <row r="35" spans="1:8" x14ac:dyDescent="0.3">
      <c r="A35" s="2"/>
      <c r="B35" s="13">
        <f t="shared" si="1"/>
        <v>29</v>
      </c>
      <c r="C35" s="14" t="s">
        <v>20</v>
      </c>
      <c r="D35" s="18" t="s">
        <v>86</v>
      </c>
      <c r="E35" s="15" t="s">
        <v>108</v>
      </c>
      <c r="F35" s="13">
        <v>5</v>
      </c>
      <c r="G35" s="16">
        <v>4385.2</v>
      </c>
      <c r="H35" s="16">
        <f t="shared" si="0"/>
        <v>21926</v>
      </c>
    </row>
    <row r="36" spans="1:8" x14ac:dyDescent="0.3">
      <c r="A36" s="2"/>
      <c r="B36" s="13">
        <f t="shared" si="1"/>
        <v>30</v>
      </c>
      <c r="C36" s="14" t="s">
        <v>129</v>
      </c>
      <c r="D36" s="18" t="s">
        <v>87</v>
      </c>
      <c r="E36" s="15" t="s">
        <v>109</v>
      </c>
      <c r="F36" s="13">
        <v>4</v>
      </c>
      <c r="G36" s="16">
        <v>4013.91</v>
      </c>
      <c r="H36" s="16">
        <f t="shared" si="0"/>
        <v>16055.64</v>
      </c>
    </row>
    <row r="37" spans="1:8" x14ac:dyDescent="0.3">
      <c r="A37" s="2"/>
      <c r="B37" s="13">
        <f t="shared" si="1"/>
        <v>31</v>
      </c>
      <c r="C37" s="14" t="s">
        <v>130</v>
      </c>
      <c r="D37" s="18" t="s">
        <v>88</v>
      </c>
      <c r="E37" s="15" t="s">
        <v>110</v>
      </c>
      <c r="F37" s="13">
        <v>2</v>
      </c>
      <c r="G37" s="16">
        <v>4013.91</v>
      </c>
      <c r="H37" s="16">
        <f t="shared" si="0"/>
        <v>8027.82</v>
      </c>
    </row>
    <row r="38" spans="1:8" x14ac:dyDescent="0.3">
      <c r="A38" s="2"/>
      <c r="B38" s="13">
        <f t="shared" si="1"/>
        <v>32</v>
      </c>
      <c r="C38" s="14" t="s">
        <v>131</v>
      </c>
      <c r="D38" s="18" t="s">
        <v>89</v>
      </c>
      <c r="E38" s="15" t="s">
        <v>111</v>
      </c>
      <c r="F38" s="13">
        <v>3</v>
      </c>
      <c r="G38" s="16">
        <v>4282.12</v>
      </c>
      <c r="H38" s="16">
        <f t="shared" si="0"/>
        <v>12846.36</v>
      </c>
    </row>
    <row r="39" spans="1:8" x14ac:dyDescent="0.3">
      <c r="A39" s="2"/>
      <c r="B39" s="13">
        <f t="shared" si="1"/>
        <v>33</v>
      </c>
      <c r="C39" s="14" t="s">
        <v>132</v>
      </c>
      <c r="D39" s="18" t="s">
        <v>90</v>
      </c>
      <c r="E39" s="15" t="s">
        <v>112</v>
      </c>
      <c r="F39" s="13">
        <v>3</v>
      </c>
      <c r="G39" s="16">
        <v>4986.47</v>
      </c>
      <c r="H39" s="16">
        <f t="shared" ref="H39:H70" si="2">F39*G39</f>
        <v>14959.41</v>
      </c>
    </row>
    <row r="40" spans="1:8" x14ac:dyDescent="0.3">
      <c r="A40" s="2"/>
      <c r="B40" s="13">
        <f t="shared" si="1"/>
        <v>34</v>
      </c>
      <c r="C40" s="14" t="s">
        <v>133</v>
      </c>
      <c r="D40" s="18" t="s">
        <v>91</v>
      </c>
      <c r="E40" s="15" t="s">
        <v>113</v>
      </c>
      <c r="F40" s="13">
        <v>3</v>
      </c>
      <c r="G40" s="16">
        <v>4282.12</v>
      </c>
      <c r="H40" s="16">
        <f t="shared" si="2"/>
        <v>12846.36</v>
      </c>
    </row>
    <row r="41" spans="1:8" x14ac:dyDescent="0.3">
      <c r="A41" s="2"/>
      <c r="B41" s="13">
        <f t="shared" si="1"/>
        <v>35</v>
      </c>
      <c r="C41" s="14" t="s">
        <v>134</v>
      </c>
      <c r="D41" s="18" t="s">
        <v>92</v>
      </c>
      <c r="E41" s="15" t="s">
        <v>114</v>
      </c>
      <c r="F41" s="13">
        <v>3</v>
      </c>
      <c r="G41" s="16">
        <v>4986.47</v>
      </c>
      <c r="H41" s="16">
        <f t="shared" si="2"/>
        <v>14959.41</v>
      </c>
    </row>
    <row r="42" spans="1:8" x14ac:dyDescent="0.3">
      <c r="A42" s="2"/>
      <c r="B42" s="13">
        <f t="shared" si="1"/>
        <v>36</v>
      </c>
      <c r="C42" s="14" t="s">
        <v>135</v>
      </c>
      <c r="D42" s="18" t="s">
        <v>93</v>
      </c>
      <c r="E42" s="15" t="s">
        <v>115</v>
      </c>
      <c r="F42" s="13">
        <v>3</v>
      </c>
      <c r="G42" s="16">
        <v>4282.12</v>
      </c>
      <c r="H42" s="16">
        <f t="shared" si="2"/>
        <v>12846.36</v>
      </c>
    </row>
    <row r="43" spans="1:8" x14ac:dyDescent="0.3">
      <c r="A43" s="2"/>
      <c r="B43" s="13">
        <f t="shared" si="1"/>
        <v>37</v>
      </c>
      <c r="C43" s="14" t="s">
        <v>136</v>
      </c>
      <c r="D43" s="18" t="s">
        <v>94</v>
      </c>
      <c r="E43" s="15" t="s">
        <v>116</v>
      </c>
      <c r="F43" s="13">
        <v>3</v>
      </c>
      <c r="G43" s="16">
        <v>4986.47</v>
      </c>
      <c r="H43" s="16">
        <f t="shared" si="2"/>
        <v>14959.41</v>
      </c>
    </row>
    <row r="44" spans="1:8" x14ac:dyDescent="0.3">
      <c r="A44" s="2"/>
      <c r="B44" s="13">
        <f t="shared" si="1"/>
        <v>38</v>
      </c>
      <c r="C44" s="14" t="s">
        <v>137</v>
      </c>
      <c r="D44" s="18" t="s">
        <v>95</v>
      </c>
      <c r="E44" s="15" t="s">
        <v>117</v>
      </c>
      <c r="F44" s="13">
        <v>2</v>
      </c>
      <c r="G44" s="16">
        <v>4282.12</v>
      </c>
      <c r="H44" s="16">
        <f t="shared" si="2"/>
        <v>8564.24</v>
      </c>
    </row>
    <row r="45" spans="1:8" x14ac:dyDescent="0.3">
      <c r="A45" s="2"/>
      <c r="B45" s="13">
        <f t="shared" si="1"/>
        <v>39</v>
      </c>
      <c r="C45" s="14" t="s">
        <v>138</v>
      </c>
      <c r="D45" s="18" t="s">
        <v>96</v>
      </c>
      <c r="E45" s="15" t="s">
        <v>118</v>
      </c>
      <c r="F45" s="13">
        <v>2</v>
      </c>
      <c r="G45" s="16">
        <v>4986.47</v>
      </c>
      <c r="H45" s="16">
        <f t="shared" si="2"/>
        <v>9972.94</v>
      </c>
    </row>
    <row r="46" spans="1:8" x14ac:dyDescent="0.3">
      <c r="A46" s="2"/>
      <c r="B46" s="13">
        <f t="shared" si="1"/>
        <v>40</v>
      </c>
      <c r="C46" s="14" t="s">
        <v>141</v>
      </c>
      <c r="D46" s="18" t="s">
        <v>139</v>
      </c>
      <c r="E46" s="15" t="s">
        <v>140</v>
      </c>
      <c r="F46" s="13">
        <v>4</v>
      </c>
      <c r="G46" s="16">
        <v>1097.28</v>
      </c>
      <c r="H46" s="16">
        <f t="shared" si="2"/>
        <v>4389.12</v>
      </c>
    </row>
    <row r="47" spans="1:8" x14ac:dyDescent="0.3">
      <c r="A47" s="2"/>
      <c r="B47" s="13">
        <f t="shared" si="1"/>
        <v>41</v>
      </c>
      <c r="C47" s="14" t="s">
        <v>18</v>
      </c>
      <c r="D47" s="18" t="s">
        <v>142</v>
      </c>
      <c r="E47" s="15" t="s">
        <v>161</v>
      </c>
      <c r="F47" s="13">
        <v>4</v>
      </c>
      <c r="G47" s="16">
        <v>4018.18</v>
      </c>
      <c r="H47" s="16">
        <f t="shared" si="2"/>
        <v>16072.72</v>
      </c>
    </row>
    <row r="48" spans="1:8" x14ac:dyDescent="0.3">
      <c r="A48" s="2"/>
      <c r="B48" s="13">
        <f t="shared" si="1"/>
        <v>42</v>
      </c>
      <c r="C48" s="14" t="s">
        <v>180</v>
      </c>
      <c r="D48" s="18" t="s">
        <v>143</v>
      </c>
      <c r="E48" s="15" t="s">
        <v>162</v>
      </c>
      <c r="F48" s="13">
        <v>5</v>
      </c>
      <c r="G48" s="16">
        <v>458.36</v>
      </c>
      <c r="H48" s="16">
        <f t="shared" si="2"/>
        <v>2291.8000000000002</v>
      </c>
    </row>
    <row r="49" spans="1:8" x14ac:dyDescent="0.3">
      <c r="A49" s="2"/>
      <c r="B49" s="13">
        <f t="shared" si="1"/>
        <v>43</v>
      </c>
      <c r="C49" s="14" t="s">
        <v>24</v>
      </c>
      <c r="D49" s="18" t="s">
        <v>144</v>
      </c>
      <c r="E49" s="15" t="s">
        <v>163</v>
      </c>
      <c r="F49" s="13">
        <v>3</v>
      </c>
      <c r="G49" s="16">
        <v>5909.07</v>
      </c>
      <c r="H49" s="16">
        <f t="shared" si="2"/>
        <v>17727.21</v>
      </c>
    </row>
    <row r="50" spans="1:8" x14ac:dyDescent="0.3">
      <c r="A50" s="2"/>
      <c r="B50" s="13">
        <f t="shared" si="1"/>
        <v>44</v>
      </c>
      <c r="C50" s="14" t="s">
        <v>181</v>
      </c>
      <c r="D50" s="18" t="s">
        <v>145</v>
      </c>
      <c r="E50" s="15" t="s">
        <v>164</v>
      </c>
      <c r="F50" s="13">
        <v>3</v>
      </c>
      <c r="G50" s="16">
        <v>831.15</v>
      </c>
      <c r="H50" s="16">
        <f t="shared" si="2"/>
        <v>2493.4499999999998</v>
      </c>
    </row>
    <row r="51" spans="1:8" x14ac:dyDescent="0.3">
      <c r="A51" s="2"/>
      <c r="B51" s="13">
        <f t="shared" si="1"/>
        <v>45</v>
      </c>
      <c r="C51" s="14" t="s">
        <v>182</v>
      </c>
      <c r="D51" s="18" t="s">
        <v>146</v>
      </c>
      <c r="E51" s="15" t="s">
        <v>165</v>
      </c>
      <c r="F51" s="13">
        <v>2</v>
      </c>
      <c r="G51" s="16">
        <v>6214.92</v>
      </c>
      <c r="H51" s="16">
        <f t="shared" si="2"/>
        <v>12429.84</v>
      </c>
    </row>
    <row r="52" spans="1:8" x14ac:dyDescent="0.3">
      <c r="A52" s="2"/>
      <c r="B52" s="13">
        <f t="shared" si="1"/>
        <v>46</v>
      </c>
      <c r="C52" s="14" t="s">
        <v>12</v>
      </c>
      <c r="D52" s="18" t="s">
        <v>147</v>
      </c>
      <c r="E52" s="15" t="s">
        <v>166</v>
      </c>
      <c r="F52" s="13">
        <v>15</v>
      </c>
      <c r="G52" s="16">
        <v>878.21</v>
      </c>
      <c r="H52" s="16">
        <f t="shared" si="2"/>
        <v>13173.150000000001</v>
      </c>
    </row>
    <row r="53" spans="1:8" x14ac:dyDescent="0.3">
      <c r="A53" s="2"/>
      <c r="B53" s="13">
        <f t="shared" si="1"/>
        <v>47</v>
      </c>
      <c r="C53" s="14" t="s">
        <v>5</v>
      </c>
      <c r="D53" s="18" t="s">
        <v>148</v>
      </c>
      <c r="E53" s="15" t="s">
        <v>167</v>
      </c>
      <c r="F53" s="13">
        <v>3</v>
      </c>
      <c r="G53" s="16">
        <v>7105.77</v>
      </c>
      <c r="H53" s="16">
        <f t="shared" si="2"/>
        <v>21317.31</v>
      </c>
    </row>
    <row r="54" spans="1:8" x14ac:dyDescent="0.3">
      <c r="A54" s="2"/>
      <c r="B54" s="13">
        <f t="shared" si="1"/>
        <v>48</v>
      </c>
      <c r="C54" s="14" t="s">
        <v>13</v>
      </c>
      <c r="D54" s="18" t="s">
        <v>149</v>
      </c>
      <c r="E54" s="15" t="s">
        <v>168</v>
      </c>
      <c r="F54" s="13">
        <v>5</v>
      </c>
      <c r="G54" s="16">
        <v>2316.0700000000002</v>
      </c>
      <c r="H54" s="16">
        <f t="shared" si="2"/>
        <v>11580.35</v>
      </c>
    </row>
    <row r="55" spans="1:8" x14ac:dyDescent="0.3">
      <c r="A55" s="2"/>
      <c r="B55" s="13">
        <f t="shared" si="1"/>
        <v>49</v>
      </c>
      <c r="C55" s="14" t="s">
        <v>183</v>
      </c>
      <c r="D55" s="18" t="s">
        <v>150</v>
      </c>
      <c r="E55" s="15" t="s">
        <v>169</v>
      </c>
      <c r="F55" s="13">
        <v>3</v>
      </c>
      <c r="G55" s="16">
        <v>12997.39</v>
      </c>
      <c r="H55" s="16">
        <f t="shared" si="2"/>
        <v>38992.17</v>
      </c>
    </row>
    <row r="56" spans="1:8" x14ac:dyDescent="0.3">
      <c r="A56" s="2"/>
      <c r="B56" s="13">
        <f t="shared" si="1"/>
        <v>50</v>
      </c>
      <c r="C56" s="14" t="s">
        <v>184</v>
      </c>
      <c r="D56" s="18" t="s">
        <v>150</v>
      </c>
      <c r="E56" s="15" t="s">
        <v>170</v>
      </c>
      <c r="F56" s="13">
        <v>4</v>
      </c>
      <c r="G56" s="16">
        <v>7762.47</v>
      </c>
      <c r="H56" s="16">
        <f t="shared" si="2"/>
        <v>31049.88</v>
      </c>
    </row>
    <row r="57" spans="1:8" ht="24.6" x14ac:dyDescent="0.3">
      <c r="A57" s="2"/>
      <c r="B57" s="13">
        <f t="shared" si="1"/>
        <v>51</v>
      </c>
      <c r="C57" s="14" t="s">
        <v>19</v>
      </c>
      <c r="D57" s="18" t="s">
        <v>151</v>
      </c>
      <c r="E57" s="15" t="s">
        <v>151</v>
      </c>
      <c r="F57" s="13">
        <v>8</v>
      </c>
      <c r="G57" s="16">
        <v>1247.3599999999999</v>
      </c>
      <c r="H57" s="16">
        <f t="shared" si="2"/>
        <v>9978.8799999999992</v>
      </c>
    </row>
    <row r="58" spans="1:8" x14ac:dyDescent="0.3">
      <c r="A58" s="2"/>
      <c r="B58" s="13">
        <f t="shared" si="1"/>
        <v>52</v>
      </c>
      <c r="C58" s="14" t="s">
        <v>17</v>
      </c>
      <c r="D58" s="18" t="s">
        <v>152</v>
      </c>
      <c r="E58" s="15" t="s">
        <v>171</v>
      </c>
      <c r="F58" s="13">
        <v>4</v>
      </c>
      <c r="G58" s="16">
        <v>5504.21</v>
      </c>
      <c r="H58" s="16">
        <f t="shared" si="2"/>
        <v>22016.84</v>
      </c>
    </row>
    <row r="59" spans="1:8" x14ac:dyDescent="0.3">
      <c r="A59" s="2"/>
      <c r="B59" s="13">
        <f t="shared" si="1"/>
        <v>53</v>
      </c>
      <c r="C59" s="14" t="s">
        <v>22</v>
      </c>
      <c r="D59" s="18" t="s">
        <v>153</v>
      </c>
      <c r="E59" s="15" t="s">
        <v>172</v>
      </c>
      <c r="F59" s="13">
        <v>4</v>
      </c>
      <c r="G59" s="16">
        <v>4785.58</v>
      </c>
      <c r="H59" s="16">
        <f t="shared" si="2"/>
        <v>19142.32</v>
      </c>
    </row>
    <row r="60" spans="1:8" x14ac:dyDescent="0.3">
      <c r="A60" s="2"/>
      <c r="B60" s="13">
        <f t="shared" si="1"/>
        <v>54</v>
      </c>
      <c r="C60" s="14" t="s">
        <v>23</v>
      </c>
      <c r="D60" s="18" t="s">
        <v>154</v>
      </c>
      <c r="E60" s="15" t="s">
        <v>173</v>
      </c>
      <c r="F60" s="13">
        <v>4</v>
      </c>
      <c r="G60" s="16">
        <v>6088.81</v>
      </c>
      <c r="H60" s="16">
        <f t="shared" si="2"/>
        <v>24355.24</v>
      </c>
    </row>
    <row r="61" spans="1:8" ht="24.6" x14ac:dyDescent="0.3">
      <c r="A61" s="2"/>
      <c r="B61" s="13">
        <f t="shared" si="1"/>
        <v>55</v>
      </c>
      <c r="C61" s="14" t="s">
        <v>24</v>
      </c>
      <c r="D61" s="18" t="s">
        <v>155</v>
      </c>
      <c r="E61" s="15" t="s">
        <v>174</v>
      </c>
      <c r="F61" s="13">
        <v>4</v>
      </c>
      <c r="G61" s="16">
        <v>5909.07</v>
      </c>
      <c r="H61" s="16">
        <f t="shared" si="2"/>
        <v>23636.28</v>
      </c>
    </row>
    <row r="62" spans="1:8" ht="24.6" x14ac:dyDescent="0.3">
      <c r="A62" s="2"/>
      <c r="B62" s="13">
        <f t="shared" si="1"/>
        <v>56</v>
      </c>
      <c r="C62" s="14" t="s">
        <v>185</v>
      </c>
      <c r="D62" s="18" t="s">
        <v>156</v>
      </c>
      <c r="E62" s="15" t="s">
        <v>175</v>
      </c>
      <c r="F62" s="13">
        <v>4</v>
      </c>
      <c r="G62" s="16">
        <v>5778.44</v>
      </c>
      <c r="H62" s="16">
        <f t="shared" si="2"/>
        <v>23113.759999999998</v>
      </c>
    </row>
    <row r="63" spans="1:8" ht="24.6" x14ac:dyDescent="0.3">
      <c r="A63" s="2"/>
      <c r="B63" s="13">
        <f t="shared" si="1"/>
        <v>57</v>
      </c>
      <c r="C63" s="14" t="s">
        <v>186</v>
      </c>
      <c r="D63" s="18" t="s">
        <v>157</v>
      </c>
      <c r="E63" s="15" t="s">
        <v>176</v>
      </c>
      <c r="F63" s="13">
        <v>3</v>
      </c>
      <c r="G63" s="16">
        <v>5778.44</v>
      </c>
      <c r="H63" s="16">
        <f t="shared" si="2"/>
        <v>17335.32</v>
      </c>
    </row>
    <row r="64" spans="1:8" ht="24.6" x14ac:dyDescent="0.3">
      <c r="A64" s="2"/>
      <c r="B64" s="13">
        <f t="shared" si="1"/>
        <v>58</v>
      </c>
      <c r="C64" s="14" t="s">
        <v>187</v>
      </c>
      <c r="D64" s="18" t="s">
        <v>158</v>
      </c>
      <c r="E64" s="15" t="s">
        <v>177</v>
      </c>
      <c r="F64" s="13">
        <v>8</v>
      </c>
      <c r="G64" s="16">
        <v>3268.41</v>
      </c>
      <c r="H64" s="16">
        <f t="shared" si="2"/>
        <v>26147.279999999999</v>
      </c>
    </row>
    <row r="65" spans="1:8" ht="24.6" x14ac:dyDescent="0.3">
      <c r="A65" s="2"/>
      <c r="B65" s="13">
        <f t="shared" si="1"/>
        <v>59</v>
      </c>
      <c r="C65" s="14" t="s">
        <v>188</v>
      </c>
      <c r="D65" s="18" t="s">
        <v>159</v>
      </c>
      <c r="E65" s="15" t="s">
        <v>178</v>
      </c>
      <c r="F65" s="13">
        <v>5</v>
      </c>
      <c r="G65" s="16">
        <v>43.8</v>
      </c>
      <c r="H65" s="16">
        <f t="shared" si="2"/>
        <v>219</v>
      </c>
    </row>
    <row r="66" spans="1:8" ht="24.6" x14ac:dyDescent="0.3">
      <c r="A66" s="2"/>
      <c r="B66" s="13">
        <f t="shared" si="1"/>
        <v>60</v>
      </c>
      <c r="C66" s="14" t="s">
        <v>189</v>
      </c>
      <c r="D66" s="18" t="s">
        <v>160</v>
      </c>
      <c r="E66" s="15" t="s">
        <v>179</v>
      </c>
      <c r="F66" s="13">
        <v>5</v>
      </c>
      <c r="G66" s="16">
        <v>205.31</v>
      </c>
      <c r="H66" s="16">
        <f t="shared" si="2"/>
        <v>1026.55</v>
      </c>
    </row>
    <row r="67" spans="1:8" x14ac:dyDescent="0.3">
      <c r="A67" s="2"/>
      <c r="B67" s="13">
        <f t="shared" si="1"/>
        <v>61</v>
      </c>
      <c r="C67" s="14" t="s">
        <v>193</v>
      </c>
      <c r="D67" s="18"/>
      <c r="E67" s="15" t="s">
        <v>191</v>
      </c>
      <c r="F67" s="13">
        <v>5</v>
      </c>
      <c r="G67" s="16">
        <v>188.82</v>
      </c>
      <c r="H67" s="16">
        <f t="shared" si="2"/>
        <v>944.09999999999991</v>
      </c>
    </row>
    <row r="68" spans="1:8" ht="24.6" x14ac:dyDescent="0.3">
      <c r="A68" s="2"/>
      <c r="B68" s="13">
        <f t="shared" si="1"/>
        <v>62</v>
      </c>
      <c r="C68" s="14" t="s">
        <v>194</v>
      </c>
      <c r="D68" s="18" t="s">
        <v>190</v>
      </c>
      <c r="E68" s="15" t="s">
        <v>192</v>
      </c>
      <c r="F68" s="13">
        <v>200</v>
      </c>
      <c r="G68" s="16">
        <v>3.99</v>
      </c>
      <c r="H68" s="16">
        <f t="shared" si="2"/>
        <v>798</v>
      </c>
    </row>
    <row r="69" spans="1:8" x14ac:dyDescent="0.3">
      <c r="A69" s="2"/>
      <c r="B69" s="13">
        <f t="shared" si="1"/>
        <v>63</v>
      </c>
      <c r="C69" s="14" t="s">
        <v>8</v>
      </c>
      <c r="D69" s="18" t="s">
        <v>195</v>
      </c>
      <c r="E69" s="15" t="s">
        <v>201</v>
      </c>
      <c r="F69" s="13">
        <v>4</v>
      </c>
      <c r="G69" s="16">
        <v>6253.42</v>
      </c>
      <c r="H69" s="16">
        <f t="shared" si="2"/>
        <v>25013.68</v>
      </c>
    </row>
    <row r="70" spans="1:8" x14ac:dyDescent="0.3">
      <c r="A70" s="2"/>
      <c r="B70" s="13">
        <f t="shared" si="1"/>
        <v>64</v>
      </c>
      <c r="C70" s="14" t="s">
        <v>7</v>
      </c>
      <c r="D70" s="18" t="s">
        <v>196</v>
      </c>
      <c r="E70" s="15" t="s">
        <v>202</v>
      </c>
      <c r="F70" s="13">
        <v>4</v>
      </c>
      <c r="G70" s="16">
        <v>6253.42</v>
      </c>
      <c r="H70" s="16">
        <f t="shared" si="2"/>
        <v>25013.68</v>
      </c>
    </row>
    <row r="71" spans="1:8" x14ac:dyDescent="0.3">
      <c r="A71" s="2"/>
      <c r="B71" s="13">
        <f t="shared" si="1"/>
        <v>65</v>
      </c>
      <c r="C71" s="14" t="s">
        <v>9</v>
      </c>
      <c r="D71" s="18" t="s">
        <v>197</v>
      </c>
      <c r="E71" s="15" t="s">
        <v>203</v>
      </c>
      <c r="F71" s="13">
        <v>3</v>
      </c>
      <c r="G71" s="16">
        <v>6253.42</v>
      </c>
      <c r="H71" s="16">
        <f t="shared" ref="H71:H102" si="3">F71*G71</f>
        <v>18760.260000000002</v>
      </c>
    </row>
    <row r="72" spans="1:8" x14ac:dyDescent="0.3">
      <c r="A72" s="2"/>
      <c r="B72" s="13">
        <f t="shared" si="1"/>
        <v>66</v>
      </c>
      <c r="C72" s="14" t="s">
        <v>6</v>
      </c>
      <c r="D72" s="18" t="s">
        <v>198</v>
      </c>
      <c r="E72" s="15" t="s">
        <v>204</v>
      </c>
      <c r="F72" s="13">
        <v>3</v>
      </c>
      <c r="G72" s="16">
        <v>6253.42</v>
      </c>
      <c r="H72" s="16">
        <f t="shared" si="3"/>
        <v>18760.260000000002</v>
      </c>
    </row>
    <row r="73" spans="1:8" x14ac:dyDescent="0.3">
      <c r="A73" s="2"/>
      <c r="B73" s="13">
        <f t="shared" si="1"/>
        <v>67</v>
      </c>
      <c r="C73" s="14" t="s">
        <v>10</v>
      </c>
      <c r="D73" s="18" t="s">
        <v>199</v>
      </c>
      <c r="E73" s="15" t="s">
        <v>205</v>
      </c>
      <c r="F73" s="13">
        <v>3</v>
      </c>
      <c r="G73" s="16">
        <v>6253.42</v>
      </c>
      <c r="H73" s="16">
        <f t="shared" si="3"/>
        <v>18760.260000000002</v>
      </c>
    </row>
    <row r="74" spans="1:8" x14ac:dyDescent="0.3">
      <c r="A74" s="2"/>
      <c r="B74" s="13">
        <f t="shared" ref="B74" si="4">B73+1</f>
        <v>68</v>
      </c>
      <c r="C74" s="14" t="s">
        <v>11</v>
      </c>
      <c r="D74" s="18" t="s">
        <v>200</v>
      </c>
      <c r="E74" s="15" t="s">
        <v>206</v>
      </c>
      <c r="F74" s="13">
        <v>3</v>
      </c>
      <c r="G74" s="16">
        <v>6253.42</v>
      </c>
      <c r="H74" s="16">
        <f t="shared" si="3"/>
        <v>18760.260000000002</v>
      </c>
    </row>
    <row r="75" spans="1:8" ht="20.25" customHeight="1" x14ac:dyDescent="0.3">
      <c r="A75" s="2"/>
      <c r="B75" s="2"/>
      <c r="C75" s="7"/>
      <c r="D75" s="19"/>
      <c r="E75" s="5"/>
      <c r="F75" s="2"/>
      <c r="G75" s="3" t="s">
        <v>0</v>
      </c>
      <c r="H75" s="4">
        <f>SUM(H7:H74)</f>
        <v>830912.95</v>
      </c>
    </row>
    <row r="76" spans="1:8" x14ac:dyDescent="0.3">
      <c r="E76" s="10"/>
      <c r="G76" s="9"/>
      <c r="H76" s="1"/>
    </row>
    <row r="77" spans="1:8" x14ac:dyDescent="0.3">
      <c r="B77" s="1"/>
      <c r="F77" s="1"/>
      <c r="H77" s="1"/>
    </row>
    <row r="78" spans="1:8" x14ac:dyDescent="0.3">
      <c r="H78" s="1"/>
    </row>
    <row r="79" spans="1:8" x14ac:dyDescent="0.3">
      <c r="G79" s="9"/>
      <c r="H79" s="1"/>
    </row>
    <row r="80" spans="1:8" x14ac:dyDescent="0.3">
      <c r="H80" s="1"/>
    </row>
    <row r="83" spans="2:6" x14ac:dyDescent="0.3">
      <c r="B83" s="1"/>
      <c r="F83" s="1"/>
    </row>
    <row r="84" spans="2:6" x14ac:dyDescent="0.3">
      <c r="B84" s="1"/>
      <c r="F84" s="1"/>
    </row>
  </sheetData>
  <autoFilter ref="B6:H84" xr:uid="{0A70D1DF-B173-4EBD-A7B3-D99F0C3449F8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658dc46-cc7b-4873-8b48-53cf7f761384">
      <Terms xmlns="http://schemas.microsoft.com/office/infopath/2007/PartnerControls"/>
    </lcf76f155ced4ddcb4097134ff3c332f>
    <TaxCatchAll xmlns="4384db69-9e27-4d27-b111-794c7bb883d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8D22E1A8DB884B9F71396C24A1E966" ma:contentTypeVersion="15" ma:contentTypeDescription="Create a new document." ma:contentTypeScope="" ma:versionID="d6bf5019523d890a9ef2142f41ff8b73">
  <xsd:schema xmlns:xsd="http://www.w3.org/2001/XMLSchema" xmlns:xs="http://www.w3.org/2001/XMLSchema" xmlns:p="http://schemas.microsoft.com/office/2006/metadata/properties" xmlns:ns2="4384db69-9e27-4d27-b111-794c7bb883df" xmlns:ns3="c658dc46-cc7b-4873-8b48-53cf7f761384" targetNamespace="http://schemas.microsoft.com/office/2006/metadata/properties" ma:root="true" ma:fieldsID="0d619e343eb69fb309536eb2a53528e9" ns2:_="" ns3:_="">
    <xsd:import namespace="4384db69-9e27-4d27-b111-794c7bb883df"/>
    <xsd:import namespace="c658dc46-cc7b-4873-8b48-53cf7f76138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84db69-9e27-4d27-b111-794c7bb883d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17afcf22-71fe-4985-9219-7608181e2f3d}" ma:internalName="TaxCatchAll" ma:showField="CatchAllData" ma:web="4384db69-9e27-4d27-b111-794c7bb883d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58dc46-cc7b-4873-8b48-53cf7f7613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6f159e05-dd76-4a0e-8ee7-6d8456fbe77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05F4947-48C7-4754-8632-D47AFE9C5356}">
  <ds:schemaRefs>
    <ds:schemaRef ds:uri="http://schemas.microsoft.com/office/2006/metadata/properties"/>
    <ds:schemaRef ds:uri="http://schemas.microsoft.com/office/infopath/2007/PartnerControls"/>
    <ds:schemaRef ds:uri="9326b5f1-ec8f-4a14-ad2c-eacdca82706f"/>
    <ds:schemaRef ds:uri="a4e8c040-620f-42a2-8d8e-d59e2c082eaf"/>
    <ds:schemaRef ds:uri="c6cc41f6-4694-4999-a616-93cae258eccb"/>
  </ds:schemaRefs>
</ds:datastoreItem>
</file>

<file path=customXml/itemProps2.xml><?xml version="1.0" encoding="utf-8"?>
<ds:datastoreItem xmlns:ds="http://schemas.openxmlformats.org/officeDocument/2006/customXml" ds:itemID="{2C143824-F30C-4590-8616-2E7826E7A9C2}"/>
</file>

<file path=customXml/itemProps3.xml><?xml version="1.0" encoding="utf-8"?>
<ds:datastoreItem xmlns:ds="http://schemas.openxmlformats.org/officeDocument/2006/customXml" ds:itemID="{BF08EC61-A6FA-40D3-93A9-92115D6A91A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subm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Muñiz Garcia, Irina</cp:lastModifiedBy>
  <dcterms:created xsi:type="dcterms:W3CDTF">2018-11-21T10:29:39Z</dcterms:created>
  <dcterms:modified xsi:type="dcterms:W3CDTF">2023-02-17T11:30:20Z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0x010100E98D22E1A8DB884B9F71396C24A1E966</vt:lpwstr>
  </property>
  <property fmtid="{D5CDD505-2E9C-101B-9397-08002B2CF9AE}" pid="3" name="MediaServiceImageTags">
    <vt:lpwstr/>
  </property>
</Properties>
</file>