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927_CONTRACTACIO\927_Menors\Dades RPC\Consorci\2022\2n trimestre\"/>
    </mc:Choice>
  </mc:AlternateContent>
  <bookViews>
    <workbookView xWindow="0" yWindow="0" windowWidth="28800" windowHeight="12300"/>
  </bookViews>
  <sheets>
    <sheet name="Hoja1" sheetId="1" r:id="rId1"/>
  </sheets>
  <externalReferences>
    <externalReference r:id="rId2"/>
  </externalReferences>
  <definedNames>
    <definedName name="_xlnm._FilterDatabase" localSheetId="0" hidden="1">Hoja1!$A$1:$H$57</definedName>
    <definedName name="TIPUS_HIDDEN">[1]Hidden!$C$2:$C$4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 l="1"/>
  <c r="E3" i="1"/>
  <c r="E4" i="1"/>
  <c r="E6" i="1"/>
  <c r="E5" i="1"/>
  <c r="E7" i="1"/>
  <c r="E12" i="1"/>
  <c r="E13" i="1"/>
  <c r="E14" i="1"/>
  <c r="E15" i="1"/>
  <c r="E16" i="1"/>
  <c r="E17" i="1"/>
  <c r="E18" i="1"/>
  <c r="E19" i="1"/>
  <c r="E20" i="1"/>
  <c r="E21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8" i="1"/>
  <c r="E39" i="1"/>
  <c r="E40" i="1"/>
  <c r="E41" i="1"/>
  <c r="E46" i="1"/>
  <c r="E47" i="1"/>
  <c r="E49" i="1"/>
  <c r="E50" i="1"/>
  <c r="E51" i="1"/>
  <c r="E52" i="1"/>
  <c r="E53" i="1"/>
  <c r="E54" i="1"/>
  <c r="E55" i="1"/>
  <c r="E56" i="1"/>
  <c r="E57" i="1"/>
  <c r="E9" i="1"/>
  <c r="E42" i="1"/>
  <c r="E43" i="1"/>
  <c r="E44" i="1"/>
  <c r="E45" i="1"/>
</calcChain>
</file>

<file path=xl/sharedStrings.xml><?xml version="1.0" encoding="utf-8"?>
<sst xmlns="http://schemas.openxmlformats.org/spreadsheetml/2006/main" count="232" uniqueCount="184">
  <si>
    <t>DESCRIPCIÓ</t>
  </si>
  <si>
    <t>SUBMINISTRAMENT DE FLOCULANT FORA DE LICITACIÓ PER AL CONSORCI PER A LA GESTIÓ DELS RESIDUS DEL VALLÈS ORIENTAL.</t>
  </si>
  <si>
    <t>CREACIÓ I DISSENY DE CONTINGUTS D’UNA EXPOSICIÓ ITINERANT PER COMUNICAR DIFERENTS PROJECTES DEL CGRVO – BIONERGY</t>
  </si>
  <si>
    <t>PRODUCCIÓ D’UNA EXPOSICIÓ ITINERANT PER COMUNICAR DIFERENTS PROJECTES DEL CGRVO, BIOENERGY</t>
  </si>
  <si>
    <t>CONTRACTACIÓ DE L’ESTUDI D’IMPACTE I INTEGRACIÓ PAISATGÍSTICA DEL PROJECTE D’AMPLIACIÓ DE LA PLANTA DE GRANOLLERS I LA CORRESPONENT TRAMITACIÓ AMB L’ADMINISTRACIÓ COMPETENT</t>
  </si>
  <si>
    <t>ACTUACIONS PER A LA REPARACIÓ DE LE COBERTES DE LA NAU DE RECEPCIÓ DE FORM, PRETRACTAMENT SEC I PRETRACTAMET HUMIT.</t>
  </si>
  <si>
    <t>Contractació d’un espai de publicitat de pàgina sencera als diaris SOMGRANOLLERS, edició 19/05 i SOMMOLLET i BAIX VALLÈS, edició 20/02. Difusió Jornada Tècnica BioVO</t>
  </si>
  <si>
    <t>Contractació d’un espai de publicitat de 153X243mm als diaris SOMGRANOLLERS, edició 02/06 dia mundial del medi ambient</t>
  </si>
  <si>
    <t>AMPLIACIÓ ANUNCI SOM GRANOLLERS DIA MUNDIAL DEL MEDI AMBIENT.</t>
  </si>
  <si>
    <t>Airejador de compost: Es tracta d’una vareta metàl·lica amb un extrem en forma d’espiral, semblant a un llevataps gegant.</t>
  </si>
  <si>
    <t>SUBMINISTRAMENT D’EMBUTS PER A LA RECOLIDA SELECTIVA D’OLI DOMÈSTIC USAT</t>
  </si>
  <si>
    <t>Xerrada - Presentació del llibre Elles competeixen de l’escriptora Anna Ballbona. Acte emmarcat en la celebració de la Diada de Sant Jordi 2022</t>
  </si>
  <si>
    <t>COMPRA D’EQUIPS DE PROTECCIÓ INDIVIDUAL</t>
  </si>
  <si>
    <t>CONTRACTACIÓ DEL MÒDUL D’AUDITORIA REGISTRE COMPTABLE DE FACTURES - ARCF</t>
  </si>
  <si>
    <t>ADQUISICIÓ D’UN TERMINAL MÒBIL PER A LA SALA DE CONTROL PER A LA PLANTA DE DIGESTIÓ ANAERÒBICA I DE COMPOSTATGE DEL CENTRE COMARCAL DE TRACTAMENT DE RESIDUS DEL VALLÈS ORIENTAL</t>
  </si>
  <si>
    <t>SUBMINISTRAMENT DE REACTIUS QUÍMICS NO LICITAT PER AL CONSORCI PER A LA GESTIÓ DELS RESIDUS DEL VALLÈS ORIENTAL</t>
  </si>
  <si>
    <t>SUBMINISTRAMENT DE REACTIUS QUÍMICS PER AL CONSORCI PER A LA GESTIÓ DELS RESIDUS DEL VALLÈS ORIENTAL.</t>
  </si>
  <si>
    <t>SUBMINISTRAMENT GASOIL TIPUS B ELS DIES 19 I 22 D'ABRIL 2022</t>
  </si>
  <si>
    <t>SUBMINISTRAMENT GASOIL TIPUS B PELS DIES 10 I 13 DE MAIG</t>
  </si>
  <si>
    <t>COMPRA DE DETECTORS DE GASOS PORTÀTILS</t>
  </si>
  <si>
    <t>REPARACIÓ D’UN RÀCORD D’ALTA PRESSIÓ D’OLI HIDRÀULIC A PALA CARREGADORA DL300 Núm. 6 A LA PLANTA DE DIGESTIÓ ANAERÒBICA I DE COMPOSTATG</t>
  </si>
  <si>
    <t>Compra de barretes colorimètriques per analitzar H2S i NH3</t>
  </si>
  <si>
    <t>ADQUISICIÓ DE BARRETES COLORIMÈTRIQUES PER A LA PLANTA DE DIGESTIÓ ANAERÒBICA I DE COMPOSTATGE DEL CENTRE COMARCAL DE TRACTAMENT DE RESIDUS DEL VALLÈS ORIENTA</t>
  </si>
  <si>
    <t>CONTRACTACIÓ D’UN PROJECTE EXECUTIU PER A UNA INSTAL·LACIÓ D’ENERGIA FOTOVOLTAICA DE 1.600 KWP PER AUTOCONSUM I L’ELABORACIÓ DEL PLEC DE CONDICIONS TÈCNIQUES</t>
  </si>
  <si>
    <t>SERVEI DE TRANSPORT DE COMPOST ENSACAT A LES DEIXALLERIES GESTIONADES PER EL CONSORCI PER A LA GESTIÓ DELS RESIDUS DEL VALLÈS ORIENTAL PER A LA SETMANA INTERNACIONAL DEL COMPOST 2022</t>
  </si>
  <si>
    <t>Jornada BioVO Reserva per a dos ponents de dues habitacions a l’Hotel Ciutat de Granollers, que acollirà la jornada tècnica. Estància de 24/05/22 a 25/5/22 Habitacions en DUI. Pensió: MP</t>
  </si>
  <si>
    <t>DINAR PELS ASSISTENTS A LA JORNADA DEL 25/5/2022 “DEL BIOGÀS AL BIOMETÀ, UNA ENERGIA VERDA I RENOVABLE. EL PROJECTE BIOVO.”</t>
  </si>
  <si>
    <t>ROSES PER SANT JORDI PELS TREBALLADORS DEL CONSORCI PER A LA GESTIÓ DELS RESIDUS DEL VALLÈS ORIENTAL I DE SERVEIS AMBIENTALS DEL VALLÈS ORIENTAL.</t>
  </si>
  <si>
    <t>ROSES PER SANT JORDI PELS TREBALLADORS DEL CONSORCI PER A LA GESTIÓ DELS RESIDUS DEL VALLÈS ORIENTAL I DE SERVEIS AMBIENTALS DEL VALLÈS ORIENTAL</t>
  </si>
  <si>
    <t>Inserció anunci foment de la recollida selectiva dels residus domèstics revista juny – Coincidint amb e dia mundial del medi ambient – aniversari Consorci</t>
  </si>
  <si>
    <t>ESTUDI GEOTÈCNIC I ESTUDI PRELIMINAR DE LA QUALITAT DEL SUBSOL PEL PROJECTE EXECUTIU DE LA DEIXALLERIA DE MONTORNÈS DEL VALLÈS.</t>
  </si>
  <si>
    <t>CONTRACTACIÓ D’UN ESTAND A LA FIRA D’ECONOMIA VEDA I CIRCULAR DE GRANOLLERS 2022</t>
  </si>
  <si>
    <t>COMPRA DE PALES PER SUMINISTRAR COMPOSTA LES DEIXALLERIES GESTIONADES PER EL CONSORCI PER A LA GESTIÓ DELS RESIDUS DEL VALLÈS ORIENTAL PER A LA SETMANA INTERNACIONAL DEL COMPOST 2022</t>
  </si>
  <si>
    <t>SUBMINISTRAMENT DE FLOCULANT FORA DE LICITACIÓ PER AL CONSORCI PER A LA GESTIÓ DELS RESIDUS DEL VALLÈS ORIENTAL</t>
  </si>
  <si>
    <t>CONTRACTE MENOR COMPRA LLIBRES ELLES PRESENTACIO CONSORCI</t>
  </si>
  <si>
    <t>PRODUCCIÓ D’UNA EXPOSICIÓ COMPARTIDA ENTRE EL CONSORCI PER A LA GESTIÓ DELS RESIDUS DEL VALLÈS ORIENTAL I EL CONSORCI BESÒS TORDERA PER EXPLICAR EL PROJECTE BIOVO</t>
  </si>
  <si>
    <t>Compra de material de ferreteria NO LICITAT</t>
  </si>
  <si>
    <t>SERVEI DE TRANSPORT DE COMPOST ENSACAT A LES DEIXALLERIES GESTIONADES PER EL CONSORCI PER A LA GESTIÓ DELS RESIDUS DEL VALLÈS ORIENTAL PER A LA SETMANA INTERNACIONAL DEL COMPOST 2022.</t>
  </si>
  <si>
    <t>CONTRACTE PER L'ELABORACIÓ DE L'INFORME D’ANTERIORITAT DE MARQUES”</t>
  </si>
  <si>
    <t>Espai de publicitat de 8x5, pàgina sencera edició 20 de maig. Anunci jornada tècnica BioVO</t>
  </si>
  <si>
    <t>Espai de publicitat de 4x2 mòduls (172,5mm x 97,8 mm) al periòdic El9Nou edició Vallès Oriental, juny 2022 DIA MUNDIAL DEL MEDI AMBIENT.</t>
  </si>
  <si>
    <t>SUBMINISTRAMENT GASOIL TIPUS B PELS DIES 5 I 8 D'ABRIL</t>
  </si>
  <si>
    <t>SUBMINISTRAMENT GASOIL TIPUS B EL DIES 12 I 14 D'ABRIL 2022</t>
  </si>
  <si>
    <t>SUBMINISTRAMENT GASOIL TIPUS B PELS DIES 26 I 29 D'ABRIL 2022</t>
  </si>
  <si>
    <t>SUBMINISTRAMENT GASOIL TIPUS B ELS DIES 17 I 20 DE MAIG</t>
  </si>
  <si>
    <t>SUBMINISTRAMENT GASOIL TIPUS B ELS DIES 24 I 27 DE MAIG.</t>
  </si>
  <si>
    <t>SUBMINISTRAMENT GASOIL TIPUS B PELS DIES 7 I 10 DE JUNY</t>
  </si>
  <si>
    <t>SUBMINISTRAMENT GASOIL TIPUS B ELS DIES 21 I 23 DE JUNY</t>
  </si>
  <si>
    <t>SERVEI DE NETEJA DELS VIALS A LA PLANTA DE DIGESTIÓ ANAERÒBICA I DE COMPOSTATGE DEL CENTRE COMARCAL DE TRACTAMENT DE RESIDUS DEL VALLÈS ORIENTAL</t>
  </si>
  <si>
    <t>LLOGUER D’UN VEHICLE , MITJANÇANT ARRENDAMENT AMB MANTENIMENT PREVENTIU I CORRECTIU I SENSE OPCIÓ DE COMPRA, PER AL CONSORCI PER A LA GESTIO DELS RESIDUS DEL VALLÉS ORIENTAL,S.A.</t>
  </si>
  <si>
    <t>CREACIÓ I DISSENY DE CONTINGUTS D’UNA EXPOSICIÓ COMPARTIDA ENTRE EL CONSORCI PER A LA GESTIÓ DELS RESIDUS DEL VALLÈS ORIENTAL I EL CONSORCI BESÒS TORDERA PER EXPLICAR EL PROJECTE BIOVO</t>
  </si>
  <si>
    <t>CONTRACTACIÓ DELS SERVEIS PEL REGISTRE DE LA DENOMINACIÓ DE LA MARCA BIOENERGY VALLÈS ORIENTAL BVO</t>
  </si>
  <si>
    <t>REGISTRE MARCA BIOVO NOU LOGOTIP</t>
  </si>
  <si>
    <t>IMPORT ADJUDICACIÓ (SENSE IVA)</t>
  </si>
  <si>
    <t>TIPUS IVA</t>
  </si>
  <si>
    <t>ADJUDICATARI: NIF</t>
  </si>
  <si>
    <t>ADJUDICATARI: NOM</t>
  </si>
  <si>
    <t>F08226714</t>
  </si>
  <si>
    <t>ABACUS SCLL</t>
  </si>
  <si>
    <t>B62604806</t>
  </si>
  <si>
    <t>AMTEVO MEDIO AMBNIENTE, S.L.</t>
  </si>
  <si>
    <t>AMTEVO MEDIO AMBIENTE S.L</t>
  </si>
  <si>
    <t>ANNA BALLBONA</t>
  </si>
  <si>
    <t>B62966304</t>
  </si>
  <si>
    <t>AT PROTECCIÓN, SL</t>
  </si>
  <si>
    <t>B41632332</t>
  </si>
  <si>
    <t>AYTOS SOLUCIONES INFORMÁTICAS, S.L.U</t>
  </si>
  <si>
    <t>B61702874</t>
  </si>
  <si>
    <t>Belsati Sistemas, S.L.</t>
  </si>
  <si>
    <t>A59181537</t>
  </si>
  <si>
    <t>BRENNTAG QUÍMICA S.A.U</t>
  </si>
  <si>
    <t>B59376418</t>
  </si>
  <si>
    <t>CARBURANTS NURI, SLU</t>
  </si>
  <si>
    <t>A79800652</t>
  </si>
  <si>
    <t>CASELLA ESPAÑA, SA</t>
  </si>
  <si>
    <t>B36532786</t>
  </si>
  <si>
    <t xml:space="preserve">CAVER, S.A </t>
  </si>
  <si>
    <t>A83140012</t>
  </si>
  <si>
    <t>DRÄGER SAFETY</t>
  </si>
  <si>
    <t>B67592121</t>
  </si>
  <si>
    <t>ENERBITE S.L.</t>
  </si>
  <si>
    <t>A61868147</t>
  </si>
  <si>
    <t>Foment del Reciclatge S.A.</t>
  </si>
  <si>
    <t>B59381194</t>
  </si>
  <si>
    <t>FONDESE S.L.</t>
  </si>
  <si>
    <t>G63808760</t>
  </si>
  <si>
    <t>Fundació APADIS</t>
  </si>
  <si>
    <t>G60249737</t>
  </si>
  <si>
    <t>Fundació privada Vallès Oriental per a persones amb discapacitat intel·lectual</t>
  </si>
  <si>
    <t>B65519712</t>
  </si>
  <si>
    <t>GENT I TERRA, S.L.</t>
  </si>
  <si>
    <t>B25477878</t>
  </si>
  <si>
    <t>GEOPLANNING ESTUDIOS GEOTECNICOS, S.L</t>
  </si>
  <si>
    <t>Q0801347F</t>
  </si>
  <si>
    <t>GRANOLLERS MERCAT</t>
  </si>
  <si>
    <t>B60230950</t>
  </si>
  <si>
    <t>Hidralair,S.L</t>
  </si>
  <si>
    <t>B20620944</t>
  </si>
  <si>
    <t>INNOVACIONES QUÍMICAS BITAN S.L</t>
  </si>
  <si>
    <t>F08587834</t>
  </si>
  <si>
    <t>LLIBRERIA LA GRALLA</t>
  </si>
  <si>
    <t>A58635269</t>
  </si>
  <si>
    <t>ANTHESIS LAVOLA</t>
  </si>
  <si>
    <t>B60437118</t>
  </si>
  <si>
    <t>MAQUINA Y ACCESORIOS SITGES S.L.</t>
  </si>
  <si>
    <t>B59993766</t>
  </si>
  <si>
    <t>Multisac, S.L</t>
  </si>
  <si>
    <t>B65475998</t>
  </si>
  <si>
    <t>PONTI@PARTNERS, SLP</t>
  </si>
  <si>
    <t>A08447369</t>
  </si>
  <si>
    <t>PREMSA D’OSONA, S.A</t>
  </si>
  <si>
    <t>PREMSA D’OSONA, S.A.</t>
  </si>
  <si>
    <t>A58415779</t>
  </si>
  <si>
    <t>SOCIETAT CATALANA DE PETROLIS, SA</t>
  </si>
  <si>
    <t>A08602815</t>
  </si>
  <si>
    <t>Talher, S.A.</t>
  </si>
  <si>
    <t>A46063814</t>
  </si>
  <si>
    <t>TRANSTEL, S.A.</t>
  </si>
  <si>
    <t>DATA ADJUDICACIÓ</t>
  </si>
  <si>
    <t>IMPORT ADJUDICACIÓ (IVA inclòs)</t>
  </si>
  <si>
    <t>A08631020</t>
  </si>
  <si>
    <t>CHEMIPOL S.A</t>
  </si>
  <si>
    <t>B65991572</t>
  </si>
  <si>
    <t>SCOB ARQUITECTURA I PAISATGE</t>
  </si>
  <si>
    <t>B66720574</t>
  </si>
  <si>
    <t>DEPISA COATING SOLUTIONS, SL</t>
  </si>
  <si>
    <t>X2022000368</t>
  </si>
  <si>
    <t>X2022000356</t>
  </si>
  <si>
    <t>X2022000357</t>
  </si>
  <si>
    <t>X2022000233</t>
  </si>
  <si>
    <t>X2019000218</t>
  </si>
  <si>
    <t>EXPEDIENT</t>
  </si>
  <si>
    <t>X2022000393</t>
  </si>
  <si>
    <t>X2022000425-1</t>
  </si>
  <si>
    <t>X2022000425-2</t>
  </si>
  <si>
    <t>X2022000240</t>
  </si>
  <si>
    <t>X2022000374</t>
  </si>
  <si>
    <t>X2022000340</t>
  </si>
  <si>
    <t>X2022000243</t>
  </si>
  <si>
    <t>X2022000468</t>
  </si>
  <si>
    <t>X2022000293</t>
  </si>
  <si>
    <t>X2022000266</t>
  </si>
  <si>
    <t>X2022000322</t>
  </si>
  <si>
    <t>X2022000373</t>
  </si>
  <si>
    <t>X2022000295</t>
  </si>
  <si>
    <t>X2022000354</t>
  </si>
  <si>
    <t>X2022000256</t>
  </si>
  <si>
    <t>X2022000306</t>
  </si>
  <si>
    <t>X2022000237</t>
  </si>
  <si>
    <t>X2022000379</t>
  </si>
  <si>
    <t>X2022000408</t>
  </si>
  <si>
    <t>X2022000317</t>
  </si>
  <si>
    <t>X2022000388</t>
  </si>
  <si>
    <t>X2022000407</t>
  </si>
  <si>
    <t>X2022000260</t>
  </si>
  <si>
    <t>X2022000286</t>
  </si>
  <si>
    <t>X2022000411</t>
  </si>
  <si>
    <t>X2022000239</t>
  </si>
  <si>
    <t>X2022000378</t>
  </si>
  <si>
    <t>X2022000333</t>
  </si>
  <si>
    <t>X2022000298</t>
  </si>
  <si>
    <t>X2022000339</t>
  </si>
  <si>
    <t>X2022000310</t>
  </si>
  <si>
    <t>X2022000383</t>
  </si>
  <si>
    <t>X2022000385</t>
  </si>
  <si>
    <t>X2022000320</t>
  </si>
  <si>
    <t>X2022000086/3</t>
  </si>
  <si>
    <t>X2022000389</t>
  </si>
  <si>
    <t>X2022000426</t>
  </si>
  <si>
    <t>X2022000234</t>
  </si>
  <si>
    <t>X2022000262</t>
  </si>
  <si>
    <t>X2022000316</t>
  </si>
  <si>
    <t>X2022000372</t>
  </si>
  <si>
    <t>X2022000397</t>
  </si>
  <si>
    <t>X2022000423</t>
  </si>
  <si>
    <t>X2022000445</t>
  </si>
  <si>
    <t>X2022000366</t>
  </si>
  <si>
    <t>X2022000224</t>
  </si>
  <si>
    <t>X2022000382</t>
  </si>
  <si>
    <t>X2022000273</t>
  </si>
  <si>
    <t>X2022000273/1</t>
  </si>
  <si>
    <t>X2022000273/2</t>
  </si>
  <si>
    <t>X2022000396</t>
  </si>
  <si>
    <t>43XXXXXXX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</si>
</sst>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2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 applyProtection="1">
      <alignment horizontal="center" vertical="top" wrapText="1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3" borderId="0" xfId="0" applyFill="1" applyBorder="1" applyAlignment="1" applyProtection="1">
      <alignment vertical="top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  <protection locked="0"/>
    </xf>
    <xf numFmtId="164" fontId="0" fillId="0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1" xfId="0" applyNumberFormat="1" applyFill="1" applyBorder="1" applyAlignment="1" applyProtection="1">
      <alignment horizontal="center" vertical="center" wrapText="1"/>
      <protection locked="0"/>
    </xf>
    <xf numFmtId="14" fontId="0" fillId="0" borderId="1" xfId="0" applyNumberFormat="1" applyFill="1" applyBorder="1" applyAlignment="1" applyProtection="1">
      <alignment horizontal="center"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vertical="center" wrapText="1"/>
      <protection locked="0"/>
    </xf>
    <xf numFmtId="0" fontId="0" fillId="3" borderId="1" xfId="0" applyNumberFormat="1" applyFill="1" applyBorder="1" applyAlignment="1" applyProtection="1">
      <alignment vertical="center" wrapText="1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0" fontId="0" fillId="0" borderId="0" xfId="0" applyAlignment="1"/>
    <xf numFmtId="0" fontId="1" fillId="2" borderId="1" xfId="0" applyFont="1" applyFill="1" applyBorder="1" applyAlignment="1" applyProtection="1">
      <alignment horizontal="left" vertical="center"/>
    </xf>
    <xf numFmtId="0" fontId="1" fillId="2" borderId="1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generats%20RPC/carrega_contractes_menors_import_reduit2Tv2_52534_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n trimestre"/>
      <sheetName val="Hidden"/>
    </sheetNames>
    <sheetDataSet>
      <sheetData sheetId="0"/>
      <sheetData sheetId="1">
        <row r="2">
          <cell r="C2" t="str">
            <v>OB - 1. OBRES</v>
          </cell>
        </row>
        <row r="3">
          <cell r="C3" t="str">
            <v>SU - 3. SUBMINISTRAMENTS</v>
          </cell>
        </row>
        <row r="4">
          <cell r="C4" t="str">
            <v>SE - 5. SERVEIS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abSelected="1" workbookViewId="0">
      <selection activeCell="G3" sqref="G3"/>
    </sheetView>
  </sheetViews>
  <sheetFormatPr baseColWidth="10" defaultRowHeight="14.4" x14ac:dyDescent="0.3"/>
  <cols>
    <col min="1" max="1" width="16.5546875" customWidth="1"/>
    <col min="2" max="2" width="75.88671875" style="14" bestFit="1" customWidth="1"/>
    <col min="3" max="3" width="19" customWidth="1"/>
    <col min="4" max="4" width="9.6640625" bestFit="1" customWidth="1"/>
    <col min="5" max="5" width="16.33203125" customWidth="1"/>
    <col min="6" max="6" width="11" bestFit="1" customWidth="1"/>
    <col min="7" max="7" width="34.44140625" customWidth="1"/>
    <col min="8" max="8" width="18.5546875" style="5" bestFit="1" customWidth="1"/>
  </cols>
  <sheetData>
    <row r="1" spans="1:8" ht="43.2" x14ac:dyDescent="0.3">
      <c r="A1" s="1" t="s">
        <v>131</v>
      </c>
      <c r="B1" s="15" t="s">
        <v>0</v>
      </c>
      <c r="C1" s="16" t="s">
        <v>53</v>
      </c>
      <c r="D1" s="16" t="s">
        <v>54</v>
      </c>
      <c r="E1" s="16" t="s">
        <v>119</v>
      </c>
      <c r="F1" s="16" t="s">
        <v>55</v>
      </c>
      <c r="G1" s="16" t="s">
        <v>56</v>
      </c>
      <c r="H1" s="16" t="s">
        <v>118</v>
      </c>
    </row>
    <row r="2" spans="1:8" ht="28.8" x14ac:dyDescent="0.3">
      <c r="A2" s="2" t="s">
        <v>132</v>
      </c>
      <c r="B2" s="11" t="s">
        <v>6</v>
      </c>
      <c r="C2" s="6">
        <v>540</v>
      </c>
      <c r="D2" s="2">
        <v>21</v>
      </c>
      <c r="E2" s="6">
        <f>C2+(C2*D2/100)</f>
        <v>653.4</v>
      </c>
      <c r="F2" s="2" t="s">
        <v>57</v>
      </c>
      <c r="G2" s="2" t="s">
        <v>58</v>
      </c>
      <c r="H2" s="9">
        <v>44705</v>
      </c>
    </row>
    <row r="3" spans="1:8" ht="28.8" x14ac:dyDescent="0.3">
      <c r="A3" s="2" t="s">
        <v>133</v>
      </c>
      <c r="B3" s="11" t="s">
        <v>7</v>
      </c>
      <c r="C3" s="6">
        <v>256.2</v>
      </c>
      <c r="D3" s="2">
        <v>21</v>
      </c>
      <c r="E3" s="6">
        <f>C3+(C3*D3/100)</f>
        <v>310.00200000000001</v>
      </c>
      <c r="F3" s="2" t="s">
        <v>57</v>
      </c>
      <c r="G3" s="2" t="s">
        <v>58</v>
      </c>
      <c r="H3" s="10">
        <v>44719</v>
      </c>
    </row>
    <row r="4" spans="1:8" x14ac:dyDescent="0.3">
      <c r="A4" s="2" t="s">
        <v>134</v>
      </c>
      <c r="B4" s="11" t="s">
        <v>8</v>
      </c>
      <c r="C4" s="6">
        <v>37.799999999999997</v>
      </c>
      <c r="D4" s="2">
        <v>21</v>
      </c>
      <c r="E4" s="6">
        <f>C4+(C4*D4/100)</f>
        <v>45.738</v>
      </c>
      <c r="F4" s="2" t="s">
        <v>57</v>
      </c>
      <c r="G4" s="2" t="s">
        <v>58</v>
      </c>
      <c r="H4" s="10">
        <v>44728</v>
      </c>
    </row>
    <row r="5" spans="1:8" x14ac:dyDescent="0.3">
      <c r="A5" s="2" t="s">
        <v>136</v>
      </c>
      <c r="B5" s="11" t="s">
        <v>10</v>
      </c>
      <c r="C5" s="6">
        <v>3215</v>
      </c>
      <c r="D5" s="2">
        <v>21</v>
      </c>
      <c r="E5" s="6">
        <f>C5+(C5*D5/100)</f>
        <v>3890.15</v>
      </c>
      <c r="F5" s="2" t="s">
        <v>59</v>
      </c>
      <c r="G5" s="2" t="s">
        <v>61</v>
      </c>
      <c r="H5" s="10">
        <v>44704</v>
      </c>
    </row>
    <row r="6" spans="1:8" ht="28.8" x14ac:dyDescent="0.3">
      <c r="A6" s="2" t="s">
        <v>135</v>
      </c>
      <c r="B6" s="11" t="s">
        <v>9</v>
      </c>
      <c r="C6" s="6">
        <v>277</v>
      </c>
      <c r="D6" s="2">
        <v>21</v>
      </c>
      <c r="E6" s="6">
        <f>C6+(C6*D6/100)</f>
        <v>335.17</v>
      </c>
      <c r="F6" s="2" t="s">
        <v>59</v>
      </c>
      <c r="G6" s="2" t="s">
        <v>60</v>
      </c>
      <c r="H6" s="10">
        <v>44656</v>
      </c>
    </row>
    <row r="7" spans="1:8" ht="28.8" x14ac:dyDescent="0.3">
      <c r="A7" s="2" t="s">
        <v>137</v>
      </c>
      <c r="B7" s="11" t="s">
        <v>11</v>
      </c>
      <c r="C7" s="6">
        <v>250</v>
      </c>
      <c r="D7" s="2">
        <v>0</v>
      </c>
      <c r="E7" s="6">
        <f>C7+(C7*D7/100)</f>
        <v>250</v>
      </c>
      <c r="F7" s="2" t="s">
        <v>183</v>
      </c>
      <c r="G7" s="2" t="s">
        <v>62</v>
      </c>
      <c r="H7" s="10">
        <v>44684</v>
      </c>
    </row>
    <row r="8" spans="1:8" ht="43.2" x14ac:dyDescent="0.3">
      <c r="A8" s="2" t="s">
        <v>163</v>
      </c>
      <c r="B8" s="11" t="s">
        <v>35</v>
      </c>
      <c r="C8" s="6">
        <v>4645</v>
      </c>
      <c r="D8" s="2">
        <v>21</v>
      </c>
      <c r="E8" s="6">
        <f>C8+(C8*D8/100)</f>
        <v>5620.45</v>
      </c>
      <c r="F8" s="2" t="s">
        <v>101</v>
      </c>
      <c r="G8" s="2" t="s">
        <v>102</v>
      </c>
      <c r="H8" s="10">
        <v>44699</v>
      </c>
    </row>
    <row r="9" spans="1:8" ht="43.2" x14ac:dyDescent="0.3">
      <c r="A9" s="2" t="s">
        <v>178</v>
      </c>
      <c r="B9" s="11" t="s">
        <v>50</v>
      </c>
      <c r="C9" s="6">
        <v>3910</v>
      </c>
      <c r="D9" s="2">
        <v>21</v>
      </c>
      <c r="E9" s="6">
        <f>C9+(C9*D9/100)</f>
        <v>4731.1000000000004</v>
      </c>
      <c r="F9" s="2" t="s">
        <v>101</v>
      </c>
      <c r="G9" s="2" t="s">
        <v>102</v>
      </c>
      <c r="H9" s="10">
        <v>44699</v>
      </c>
    </row>
    <row r="10" spans="1:8" ht="28.8" x14ac:dyDescent="0.3">
      <c r="A10" s="2" t="s">
        <v>127</v>
      </c>
      <c r="B10" s="13" t="s">
        <v>2</v>
      </c>
      <c r="C10" s="6">
        <v>8780</v>
      </c>
      <c r="D10" s="2">
        <v>21</v>
      </c>
      <c r="E10" s="6">
        <v>10623.8</v>
      </c>
      <c r="F10" s="3" t="s">
        <v>101</v>
      </c>
      <c r="G10" s="3" t="s">
        <v>102</v>
      </c>
      <c r="H10" s="10">
        <v>44694</v>
      </c>
    </row>
    <row r="11" spans="1:8" ht="28.8" x14ac:dyDescent="0.3">
      <c r="A11" s="2" t="s">
        <v>128</v>
      </c>
      <c r="B11" s="13" t="s">
        <v>3</v>
      </c>
      <c r="C11" s="6">
        <v>12930</v>
      </c>
      <c r="D11" s="2">
        <v>21</v>
      </c>
      <c r="E11" s="6">
        <v>15645.3</v>
      </c>
      <c r="F11" s="2" t="s">
        <v>101</v>
      </c>
      <c r="G11" s="2" t="s">
        <v>102</v>
      </c>
      <c r="H11" s="10">
        <v>44699</v>
      </c>
    </row>
    <row r="12" spans="1:8" x14ac:dyDescent="0.3">
      <c r="A12" s="2" t="s">
        <v>138</v>
      </c>
      <c r="B12" s="11" t="s">
        <v>12</v>
      </c>
      <c r="C12" s="6">
        <v>369.99</v>
      </c>
      <c r="D12" s="2">
        <v>21</v>
      </c>
      <c r="E12" s="6">
        <f>C12+(C12*D12/100)</f>
        <v>447.68790000000001</v>
      </c>
      <c r="F12" s="2" t="s">
        <v>63</v>
      </c>
      <c r="G12" s="2" t="s">
        <v>64</v>
      </c>
      <c r="H12" s="10">
        <v>44659</v>
      </c>
    </row>
    <row r="13" spans="1:8" ht="28.8" x14ac:dyDescent="0.3">
      <c r="A13" s="2" t="s">
        <v>139</v>
      </c>
      <c r="B13" s="11" t="s">
        <v>13</v>
      </c>
      <c r="C13" s="6">
        <v>3630</v>
      </c>
      <c r="D13" s="2">
        <v>21</v>
      </c>
      <c r="E13" s="6">
        <f>C13+(C13*D13/100)</f>
        <v>4392.3</v>
      </c>
      <c r="F13" s="2" t="s">
        <v>65</v>
      </c>
      <c r="G13" s="2" t="s">
        <v>66</v>
      </c>
      <c r="H13" s="10">
        <v>44740</v>
      </c>
    </row>
    <row r="14" spans="1:8" ht="43.2" x14ac:dyDescent="0.3">
      <c r="A14" s="2" t="s">
        <v>140</v>
      </c>
      <c r="B14" s="11" t="s">
        <v>14</v>
      </c>
      <c r="C14" s="6">
        <v>1851.1</v>
      </c>
      <c r="D14" s="2">
        <v>21</v>
      </c>
      <c r="E14" s="6">
        <f>C14+(C14*D14/100)</f>
        <v>2239.8310000000001</v>
      </c>
      <c r="F14" s="2" t="s">
        <v>67</v>
      </c>
      <c r="G14" s="2" t="s">
        <v>68</v>
      </c>
      <c r="H14" s="10">
        <v>44664</v>
      </c>
    </row>
    <row r="15" spans="1:8" ht="28.8" x14ac:dyDescent="0.3">
      <c r="A15" s="2" t="s">
        <v>141</v>
      </c>
      <c r="B15" s="11" t="s">
        <v>15</v>
      </c>
      <c r="C15" s="6">
        <v>411</v>
      </c>
      <c r="D15" s="2">
        <v>21</v>
      </c>
      <c r="E15" s="6">
        <f>C15+(C15*D15/100)</f>
        <v>497.31</v>
      </c>
      <c r="F15" s="2" t="s">
        <v>69</v>
      </c>
      <c r="G15" s="2" t="s">
        <v>70</v>
      </c>
      <c r="H15" s="10">
        <v>44662</v>
      </c>
    </row>
    <row r="16" spans="1:8" ht="28.8" x14ac:dyDescent="0.3">
      <c r="A16" s="2" t="s">
        <v>142</v>
      </c>
      <c r="B16" s="11" t="s">
        <v>16</v>
      </c>
      <c r="C16" s="6">
        <v>1485</v>
      </c>
      <c r="D16" s="2">
        <v>21</v>
      </c>
      <c r="E16" s="6">
        <f>C16+(C16*D16/100)</f>
        <v>1796.85</v>
      </c>
      <c r="F16" s="2" t="s">
        <v>69</v>
      </c>
      <c r="G16" s="2" t="s">
        <v>70</v>
      </c>
      <c r="H16" s="10">
        <v>44677</v>
      </c>
    </row>
    <row r="17" spans="1:8" ht="28.8" x14ac:dyDescent="0.3">
      <c r="A17" s="2" t="s">
        <v>143</v>
      </c>
      <c r="B17" s="11" t="s">
        <v>16</v>
      </c>
      <c r="C17" s="6">
        <v>1485</v>
      </c>
      <c r="D17" s="2">
        <v>21</v>
      </c>
      <c r="E17" s="6">
        <f>C17+(C17*D17/100)</f>
        <v>1796.85</v>
      </c>
      <c r="F17" s="2" t="s">
        <v>69</v>
      </c>
      <c r="G17" s="2" t="s">
        <v>70</v>
      </c>
      <c r="H17" s="10">
        <v>44694</v>
      </c>
    </row>
    <row r="18" spans="1:8" x14ac:dyDescent="0.3">
      <c r="A18" s="2" t="s">
        <v>144</v>
      </c>
      <c r="B18" s="11" t="s">
        <v>17</v>
      </c>
      <c r="C18" s="2">
        <v>1577.8</v>
      </c>
      <c r="D18" s="2">
        <v>21</v>
      </c>
      <c r="E18" s="6">
        <f>C18+(C18*D18/100)</f>
        <v>1909.1379999999999</v>
      </c>
      <c r="F18" s="2" t="s">
        <v>71</v>
      </c>
      <c r="G18" s="2" t="s">
        <v>72</v>
      </c>
      <c r="H18" s="10">
        <v>44670</v>
      </c>
    </row>
    <row r="19" spans="1:8" x14ac:dyDescent="0.3">
      <c r="A19" s="2" t="s">
        <v>145</v>
      </c>
      <c r="B19" s="11" t="s">
        <v>18</v>
      </c>
      <c r="C19" s="6">
        <v>1493.31</v>
      </c>
      <c r="D19" s="2">
        <v>21</v>
      </c>
      <c r="E19" s="6">
        <f>C19+(C19*D19/100)</f>
        <v>1806.9050999999999</v>
      </c>
      <c r="F19" s="2" t="s">
        <v>71</v>
      </c>
      <c r="G19" s="2" t="s">
        <v>72</v>
      </c>
      <c r="H19" s="10">
        <v>44690</v>
      </c>
    </row>
    <row r="20" spans="1:8" x14ac:dyDescent="0.3">
      <c r="A20" s="2" t="s">
        <v>146</v>
      </c>
      <c r="B20" s="11" t="s">
        <v>19</v>
      </c>
      <c r="C20" s="6">
        <v>1020</v>
      </c>
      <c r="D20" s="2">
        <v>21</v>
      </c>
      <c r="E20" s="6">
        <f>C20+(C20*D20/100)</f>
        <v>1234.2</v>
      </c>
      <c r="F20" s="2" t="s">
        <v>73</v>
      </c>
      <c r="G20" s="2" t="s">
        <v>74</v>
      </c>
      <c r="H20" s="10">
        <v>44663</v>
      </c>
    </row>
    <row r="21" spans="1:8" ht="28.8" x14ac:dyDescent="0.3">
      <c r="A21" s="2" t="s">
        <v>147</v>
      </c>
      <c r="B21" s="11" t="s">
        <v>20</v>
      </c>
      <c r="C21" s="6">
        <v>509.51</v>
      </c>
      <c r="D21" s="2">
        <v>21</v>
      </c>
      <c r="E21" s="6">
        <f>C21+(C21*D21/100)</f>
        <v>616.50710000000004</v>
      </c>
      <c r="F21" s="2" t="s">
        <v>75</v>
      </c>
      <c r="G21" s="2" t="s">
        <v>76</v>
      </c>
      <c r="H21" s="10">
        <v>44676</v>
      </c>
    </row>
    <row r="22" spans="1:8" ht="28.8" x14ac:dyDescent="0.3">
      <c r="A22" s="2" t="s">
        <v>126</v>
      </c>
      <c r="B22" s="13" t="s">
        <v>1</v>
      </c>
      <c r="C22" s="6">
        <v>6500</v>
      </c>
      <c r="D22" s="2">
        <v>21</v>
      </c>
      <c r="E22" s="6">
        <v>7865</v>
      </c>
      <c r="F22" s="2" t="s">
        <v>120</v>
      </c>
      <c r="G22" s="2" t="s">
        <v>121</v>
      </c>
      <c r="H22" s="10">
        <v>44699</v>
      </c>
    </row>
    <row r="23" spans="1:8" ht="28.8" x14ac:dyDescent="0.3">
      <c r="A23" s="4" t="s">
        <v>130</v>
      </c>
      <c r="B23" s="13" t="s">
        <v>5</v>
      </c>
      <c r="C23" s="6">
        <v>23103.31</v>
      </c>
      <c r="D23" s="2">
        <v>21</v>
      </c>
      <c r="E23" s="6">
        <v>27955.01</v>
      </c>
      <c r="F23" s="4" t="s">
        <v>124</v>
      </c>
      <c r="G23" s="4" t="s">
        <v>125</v>
      </c>
      <c r="H23" s="9">
        <v>44183</v>
      </c>
    </row>
    <row r="24" spans="1:8" x14ac:dyDescent="0.3">
      <c r="A24" s="2" t="s">
        <v>148</v>
      </c>
      <c r="B24" s="11" t="s">
        <v>21</v>
      </c>
      <c r="C24" s="6">
        <v>331.25</v>
      </c>
      <c r="D24" s="2">
        <v>21</v>
      </c>
      <c r="E24" s="6">
        <f>C24+(C24*D24/100)</f>
        <v>400.8125</v>
      </c>
      <c r="F24" s="2" t="s">
        <v>77</v>
      </c>
      <c r="G24" s="2" t="s">
        <v>78</v>
      </c>
      <c r="H24" s="10">
        <v>44652</v>
      </c>
    </row>
    <row r="25" spans="1:8" ht="43.2" x14ac:dyDescent="0.3">
      <c r="A25" s="2" t="s">
        <v>149</v>
      </c>
      <c r="B25" s="11" t="s">
        <v>22</v>
      </c>
      <c r="C25" s="6">
        <v>670</v>
      </c>
      <c r="D25" s="2">
        <v>21</v>
      </c>
      <c r="E25" s="6">
        <f>C25+(C25*D25/100)</f>
        <v>810.7</v>
      </c>
      <c r="F25" s="2" t="s">
        <v>77</v>
      </c>
      <c r="G25" s="2" t="s">
        <v>78</v>
      </c>
      <c r="H25" s="10">
        <v>44699</v>
      </c>
    </row>
    <row r="26" spans="1:8" ht="43.2" x14ac:dyDescent="0.3">
      <c r="A26" s="2" t="s">
        <v>150</v>
      </c>
      <c r="B26" s="11" t="s">
        <v>23</v>
      </c>
      <c r="C26" s="6">
        <v>3850</v>
      </c>
      <c r="D26" s="2">
        <v>21</v>
      </c>
      <c r="E26" s="6">
        <f>C26+(C26*D26/100)</f>
        <v>4658.5</v>
      </c>
      <c r="F26" s="2" t="s">
        <v>79</v>
      </c>
      <c r="G26" s="2" t="s">
        <v>80</v>
      </c>
      <c r="H26" s="10">
        <v>44713</v>
      </c>
    </row>
    <row r="27" spans="1:8" ht="43.2" x14ac:dyDescent="0.3">
      <c r="A27" s="2" t="s">
        <v>151</v>
      </c>
      <c r="B27" s="11" t="s">
        <v>24</v>
      </c>
      <c r="C27" s="6">
        <v>2040</v>
      </c>
      <c r="D27" s="2">
        <v>21</v>
      </c>
      <c r="E27" s="6">
        <f>C27+(C27*D27/100)</f>
        <v>2468.4</v>
      </c>
      <c r="F27" s="2" t="s">
        <v>81</v>
      </c>
      <c r="G27" s="2" t="s">
        <v>82</v>
      </c>
      <c r="H27" s="10">
        <v>44676</v>
      </c>
    </row>
    <row r="28" spans="1:8" ht="43.2" x14ac:dyDescent="0.3">
      <c r="A28" s="2" t="s">
        <v>152</v>
      </c>
      <c r="B28" s="11" t="s">
        <v>25</v>
      </c>
      <c r="C28" s="6">
        <v>187.85</v>
      </c>
      <c r="D28" s="2">
        <v>10</v>
      </c>
      <c r="E28" s="6">
        <f>C28+(C28*D28/100)</f>
        <v>206.63499999999999</v>
      </c>
      <c r="F28" s="2" t="s">
        <v>83</v>
      </c>
      <c r="G28" s="2" t="s">
        <v>84</v>
      </c>
      <c r="H28" s="10">
        <v>44699</v>
      </c>
    </row>
    <row r="29" spans="1:8" ht="28.8" x14ac:dyDescent="0.3">
      <c r="A29" s="2" t="s">
        <v>153</v>
      </c>
      <c r="B29" s="11" t="s">
        <v>26</v>
      </c>
      <c r="C29" s="6">
        <v>3050</v>
      </c>
      <c r="D29" s="2">
        <v>10</v>
      </c>
      <c r="E29" s="6">
        <f>C29+(C29*D29/100)</f>
        <v>3355</v>
      </c>
      <c r="F29" s="2" t="s">
        <v>83</v>
      </c>
      <c r="G29" s="2" t="s">
        <v>84</v>
      </c>
      <c r="H29" s="10">
        <v>44705</v>
      </c>
    </row>
    <row r="30" spans="1:8" ht="28.8" x14ac:dyDescent="0.3">
      <c r="A30" s="2" t="s">
        <v>154</v>
      </c>
      <c r="B30" s="11" t="s">
        <v>27</v>
      </c>
      <c r="C30" s="6">
        <v>1239.67</v>
      </c>
      <c r="D30" s="2">
        <v>21</v>
      </c>
      <c r="E30" s="6">
        <f>C30+(C30*D30/100)</f>
        <v>1500.0007000000001</v>
      </c>
      <c r="F30" s="2" t="s">
        <v>85</v>
      </c>
      <c r="G30" s="2" t="s">
        <v>86</v>
      </c>
      <c r="H30" s="10">
        <v>44657</v>
      </c>
    </row>
    <row r="31" spans="1:8" ht="28.8" x14ac:dyDescent="0.3">
      <c r="A31" s="2" t="s">
        <v>155</v>
      </c>
      <c r="B31" s="11" t="s">
        <v>28</v>
      </c>
      <c r="C31" s="6">
        <v>1239.67</v>
      </c>
      <c r="D31" s="2">
        <v>21</v>
      </c>
      <c r="E31" s="6">
        <f>C31+(C31*D31/100)</f>
        <v>1500.0007000000001</v>
      </c>
      <c r="F31" s="2" t="s">
        <v>87</v>
      </c>
      <c r="G31" s="2" t="s">
        <v>88</v>
      </c>
      <c r="H31" s="10">
        <v>44664</v>
      </c>
    </row>
    <row r="32" spans="1:8" ht="28.8" x14ac:dyDescent="0.3">
      <c r="A32" s="2" t="s">
        <v>156</v>
      </c>
      <c r="B32" s="11" t="s">
        <v>29</v>
      </c>
      <c r="C32" s="6">
        <v>700</v>
      </c>
      <c r="D32" s="2">
        <v>21</v>
      </c>
      <c r="E32" s="6">
        <f>C32+(C32*D32/100)</f>
        <v>847</v>
      </c>
      <c r="F32" s="2" t="s">
        <v>89</v>
      </c>
      <c r="G32" s="2" t="s">
        <v>90</v>
      </c>
      <c r="H32" s="10">
        <v>44712</v>
      </c>
    </row>
    <row r="33" spans="1:8" ht="28.8" x14ac:dyDescent="0.3">
      <c r="A33" s="2" t="s">
        <v>157</v>
      </c>
      <c r="B33" s="11" t="s">
        <v>30</v>
      </c>
      <c r="C33" s="6">
        <v>4908.12</v>
      </c>
      <c r="D33" s="2">
        <v>21</v>
      </c>
      <c r="E33" s="6">
        <f>C33+(C33*D33/100)</f>
        <v>5938.8252000000002</v>
      </c>
      <c r="F33" s="2" t="s">
        <v>91</v>
      </c>
      <c r="G33" s="2" t="s">
        <v>92</v>
      </c>
      <c r="H33" s="10">
        <v>44705</v>
      </c>
    </row>
    <row r="34" spans="1:8" ht="28.8" x14ac:dyDescent="0.3">
      <c r="A34" s="2" t="s">
        <v>158</v>
      </c>
      <c r="B34" s="11" t="s">
        <v>31</v>
      </c>
      <c r="C34" s="6">
        <v>1943.5</v>
      </c>
      <c r="D34" s="2">
        <v>10</v>
      </c>
      <c r="E34" s="6">
        <f>C34+(C34*D34/100)</f>
        <v>2137.85</v>
      </c>
      <c r="F34" s="2" t="s">
        <v>93</v>
      </c>
      <c r="G34" s="2" t="s">
        <v>94</v>
      </c>
      <c r="H34" s="10">
        <v>44698</v>
      </c>
    </row>
    <row r="35" spans="1:8" ht="43.2" x14ac:dyDescent="0.3">
      <c r="A35" s="2" t="s">
        <v>159</v>
      </c>
      <c r="B35" s="11" t="s">
        <v>32</v>
      </c>
      <c r="C35" s="6">
        <v>158.31</v>
      </c>
      <c r="D35" s="2">
        <v>21</v>
      </c>
      <c r="E35" s="6">
        <f>C35+(C35*D35/100)</f>
        <v>191.55510000000001</v>
      </c>
      <c r="F35" s="2" t="s">
        <v>95</v>
      </c>
      <c r="G35" s="2" t="s">
        <v>96</v>
      </c>
      <c r="H35" s="10">
        <v>44678</v>
      </c>
    </row>
    <row r="36" spans="1:8" ht="28.8" x14ac:dyDescent="0.3">
      <c r="A36" s="2" t="s">
        <v>160</v>
      </c>
      <c r="B36" s="11" t="s">
        <v>33</v>
      </c>
      <c r="C36" s="6">
        <v>2950</v>
      </c>
      <c r="D36" s="2">
        <v>21</v>
      </c>
      <c r="E36" s="6">
        <f>C36+(C36*D36/100)</f>
        <v>3569.5</v>
      </c>
      <c r="F36" s="2" t="s">
        <v>97</v>
      </c>
      <c r="G36" s="2" t="s">
        <v>98</v>
      </c>
      <c r="H36" s="10">
        <v>44671</v>
      </c>
    </row>
    <row r="37" spans="1:8" ht="28.8" x14ac:dyDescent="0.3">
      <c r="A37" s="2" t="s">
        <v>161</v>
      </c>
      <c r="B37" s="11" t="s">
        <v>1</v>
      </c>
      <c r="C37" s="6">
        <v>3400</v>
      </c>
      <c r="D37" s="2">
        <v>21</v>
      </c>
      <c r="E37" s="6">
        <f>C37+(C37*D37/100)</f>
        <v>4114</v>
      </c>
      <c r="F37" s="2" t="s">
        <v>97</v>
      </c>
      <c r="G37" s="2" t="s">
        <v>98</v>
      </c>
      <c r="H37" s="10">
        <v>44685</v>
      </c>
    </row>
    <row r="38" spans="1:8" x14ac:dyDescent="0.3">
      <c r="A38" s="2" t="s">
        <v>162</v>
      </c>
      <c r="B38" s="11" t="s">
        <v>34</v>
      </c>
      <c r="C38" s="2">
        <v>843.75</v>
      </c>
      <c r="D38" s="2">
        <v>4</v>
      </c>
      <c r="E38" s="6">
        <f>C38+(C38*D38/100)</f>
        <v>877.5</v>
      </c>
      <c r="F38" s="2" t="s">
        <v>99</v>
      </c>
      <c r="G38" s="2" t="s">
        <v>100</v>
      </c>
      <c r="H38" s="10">
        <v>44676</v>
      </c>
    </row>
    <row r="39" spans="1:8" x14ac:dyDescent="0.3">
      <c r="A39" s="2" t="s">
        <v>164</v>
      </c>
      <c r="B39" s="11" t="s">
        <v>36</v>
      </c>
      <c r="C39" s="2">
        <v>338.46</v>
      </c>
      <c r="D39" s="2">
        <v>21</v>
      </c>
      <c r="E39" s="6">
        <f>C39+(C39*D39/100)</f>
        <v>409.53659999999996</v>
      </c>
      <c r="F39" s="2" t="s">
        <v>103</v>
      </c>
      <c r="G39" s="2" t="s">
        <v>104</v>
      </c>
      <c r="H39" s="10">
        <v>44699</v>
      </c>
    </row>
    <row r="40" spans="1:8" ht="43.2" x14ac:dyDescent="0.3">
      <c r="A40" s="2" t="s">
        <v>165</v>
      </c>
      <c r="B40" s="12" t="s">
        <v>37</v>
      </c>
      <c r="C40" s="6">
        <v>542</v>
      </c>
      <c r="D40" s="2">
        <v>21</v>
      </c>
      <c r="E40" s="6">
        <f>C40+(C40*D40/100)</f>
        <v>655.81999999999994</v>
      </c>
      <c r="F40" s="3" t="s">
        <v>105</v>
      </c>
      <c r="G40" s="3" t="s">
        <v>106</v>
      </c>
      <c r="H40" s="10">
        <v>44676</v>
      </c>
    </row>
    <row r="41" spans="1:8" x14ac:dyDescent="0.3">
      <c r="A41" s="4" t="s">
        <v>166</v>
      </c>
      <c r="B41" s="13" t="s">
        <v>38</v>
      </c>
      <c r="C41" s="7">
        <v>57.25</v>
      </c>
      <c r="D41" s="8">
        <v>21</v>
      </c>
      <c r="E41" s="6">
        <f>C41+(C41*D41/100)</f>
        <v>69.272500000000008</v>
      </c>
      <c r="F41" s="4" t="s">
        <v>107</v>
      </c>
      <c r="G41" s="4" t="s">
        <v>108</v>
      </c>
      <c r="H41" s="9">
        <v>44658</v>
      </c>
    </row>
    <row r="42" spans="1:8" x14ac:dyDescent="0.3">
      <c r="A42" s="4" t="s">
        <v>179</v>
      </c>
      <c r="B42" s="13" t="s">
        <v>38</v>
      </c>
      <c r="C42" s="7">
        <v>690</v>
      </c>
      <c r="D42" s="4">
        <v>21</v>
      </c>
      <c r="E42" s="6">
        <f>C42+(C42*D42/100)</f>
        <v>834.9</v>
      </c>
      <c r="F42" s="4" t="s">
        <v>107</v>
      </c>
      <c r="G42" s="4" t="s">
        <v>108</v>
      </c>
      <c r="H42" s="9">
        <v>44662</v>
      </c>
    </row>
    <row r="43" spans="1:8" ht="28.8" x14ac:dyDescent="0.3">
      <c r="A43" s="4" t="s">
        <v>180</v>
      </c>
      <c r="B43" s="13" t="s">
        <v>51</v>
      </c>
      <c r="C43" s="7">
        <v>2525</v>
      </c>
      <c r="D43" s="4">
        <v>21</v>
      </c>
      <c r="E43" s="6">
        <f>C43+(C43*D43/100)</f>
        <v>3055.25</v>
      </c>
      <c r="F43" s="4" t="s">
        <v>107</v>
      </c>
      <c r="G43" s="4" t="s">
        <v>108</v>
      </c>
      <c r="H43" s="9">
        <v>44694</v>
      </c>
    </row>
    <row r="44" spans="1:8" x14ac:dyDescent="0.3">
      <c r="A44" s="4" t="s">
        <v>181</v>
      </c>
      <c r="B44" s="13" t="s">
        <v>38</v>
      </c>
      <c r="C44" s="7">
        <v>2865</v>
      </c>
      <c r="D44" s="4">
        <v>21</v>
      </c>
      <c r="E44" s="6">
        <f>C44+(C44*D44/100)</f>
        <v>3466.65</v>
      </c>
      <c r="F44" s="4" t="s">
        <v>107</v>
      </c>
      <c r="G44" s="4" t="s">
        <v>108</v>
      </c>
      <c r="H44" s="9">
        <v>44704</v>
      </c>
    </row>
    <row r="45" spans="1:8" x14ac:dyDescent="0.3">
      <c r="A45" s="2" t="s">
        <v>182</v>
      </c>
      <c r="B45" s="13" t="s">
        <v>52</v>
      </c>
      <c r="C45" s="6">
        <v>1122.5</v>
      </c>
      <c r="D45" s="2">
        <v>21</v>
      </c>
      <c r="E45" s="6">
        <f>C45+(C45*D45/100)</f>
        <v>1358.2249999999999</v>
      </c>
      <c r="F45" s="2" t="s">
        <v>107</v>
      </c>
      <c r="G45" s="2" t="s">
        <v>108</v>
      </c>
      <c r="H45" s="10">
        <v>44704</v>
      </c>
    </row>
    <row r="46" spans="1:8" x14ac:dyDescent="0.3">
      <c r="A46" s="2" t="s">
        <v>167</v>
      </c>
      <c r="B46" s="11" t="s">
        <v>39</v>
      </c>
      <c r="C46" s="6">
        <v>1120</v>
      </c>
      <c r="D46" s="2">
        <v>21</v>
      </c>
      <c r="E46" s="6">
        <f>C46+(C46*D46/100)</f>
        <v>1355.2</v>
      </c>
      <c r="F46" s="2" t="s">
        <v>109</v>
      </c>
      <c r="G46" s="2" t="s">
        <v>110</v>
      </c>
      <c r="H46" s="10">
        <v>44700</v>
      </c>
    </row>
    <row r="47" spans="1:8" ht="28.8" x14ac:dyDescent="0.3">
      <c r="A47" s="2" t="s">
        <v>168</v>
      </c>
      <c r="B47" s="11" t="s">
        <v>40</v>
      </c>
      <c r="C47" s="6">
        <v>280</v>
      </c>
      <c r="D47" s="2">
        <v>21</v>
      </c>
      <c r="E47" s="6">
        <f>C47+(C47*D47/100)</f>
        <v>338.8</v>
      </c>
      <c r="F47" s="2" t="s">
        <v>109</v>
      </c>
      <c r="G47" s="2" t="s">
        <v>111</v>
      </c>
      <c r="H47" s="10">
        <v>44715</v>
      </c>
    </row>
    <row r="48" spans="1:8" ht="43.2" x14ac:dyDescent="0.3">
      <c r="A48" s="2" t="s">
        <v>129</v>
      </c>
      <c r="B48" s="13" t="s">
        <v>4</v>
      </c>
      <c r="C48" s="6">
        <v>13440</v>
      </c>
      <c r="D48" s="2">
        <v>21</v>
      </c>
      <c r="E48" s="6">
        <v>16262.4</v>
      </c>
      <c r="F48" s="2" t="s">
        <v>122</v>
      </c>
      <c r="G48" s="2" t="s">
        <v>123</v>
      </c>
      <c r="H48" s="10">
        <v>44677</v>
      </c>
    </row>
    <row r="49" spans="1:8" x14ac:dyDescent="0.3">
      <c r="A49" s="2" t="s">
        <v>169</v>
      </c>
      <c r="B49" s="11" t="s">
        <v>41</v>
      </c>
      <c r="C49" s="6">
        <v>1300.75</v>
      </c>
      <c r="D49" s="2">
        <v>21</v>
      </c>
      <c r="E49" s="6">
        <f>C49+(C49*D49/100)</f>
        <v>1573.9075</v>
      </c>
      <c r="F49" s="2" t="s">
        <v>112</v>
      </c>
      <c r="G49" s="2" t="s">
        <v>113</v>
      </c>
      <c r="H49" s="10">
        <v>44656</v>
      </c>
    </row>
    <row r="50" spans="1:8" x14ac:dyDescent="0.3">
      <c r="A50" s="2" t="s">
        <v>170</v>
      </c>
      <c r="B50" s="11" t="s">
        <v>42</v>
      </c>
      <c r="C50" s="6">
        <v>1392.86</v>
      </c>
      <c r="D50" s="2">
        <v>21</v>
      </c>
      <c r="E50" s="6">
        <f>C50+(C50*D50/100)</f>
        <v>1685.3606</v>
      </c>
      <c r="F50" s="2" t="s">
        <v>112</v>
      </c>
      <c r="G50" s="2" t="s">
        <v>113</v>
      </c>
      <c r="H50" s="10">
        <v>44662</v>
      </c>
    </row>
    <row r="51" spans="1:8" x14ac:dyDescent="0.3">
      <c r="A51" s="2" t="s">
        <v>171</v>
      </c>
      <c r="B51" s="11" t="s">
        <v>43</v>
      </c>
      <c r="C51" s="6">
        <v>1497.76</v>
      </c>
      <c r="D51" s="2">
        <v>21</v>
      </c>
      <c r="E51" s="6">
        <f>C51+(C51*D51/100)</f>
        <v>1812.2896000000001</v>
      </c>
      <c r="F51" s="2" t="s">
        <v>112</v>
      </c>
      <c r="G51" s="2" t="s">
        <v>113</v>
      </c>
      <c r="H51" s="10">
        <v>44676</v>
      </c>
    </row>
    <row r="52" spans="1:8" x14ac:dyDescent="0.3">
      <c r="A52" s="2" t="s">
        <v>172</v>
      </c>
      <c r="B52" s="11" t="s">
        <v>44</v>
      </c>
      <c r="C52" s="6">
        <v>912.24</v>
      </c>
      <c r="D52" s="2">
        <v>21</v>
      </c>
      <c r="E52" s="6">
        <f>C52+(C52*D52/100)</f>
        <v>1103.8104000000001</v>
      </c>
      <c r="F52" s="2" t="s">
        <v>112</v>
      </c>
      <c r="G52" s="2" t="s">
        <v>113</v>
      </c>
      <c r="H52" s="10">
        <v>44698</v>
      </c>
    </row>
    <row r="53" spans="1:8" x14ac:dyDescent="0.3">
      <c r="A53" s="2" t="s">
        <v>173</v>
      </c>
      <c r="B53" s="11" t="s">
        <v>45</v>
      </c>
      <c r="C53" s="6">
        <v>901.89</v>
      </c>
      <c r="D53" s="2">
        <v>21</v>
      </c>
      <c r="E53" s="6">
        <f>C53+(C53*D53/100)</f>
        <v>1091.2869000000001</v>
      </c>
      <c r="F53" s="2" t="s">
        <v>112</v>
      </c>
      <c r="G53" s="2" t="s">
        <v>113</v>
      </c>
      <c r="H53" s="10">
        <v>44704</v>
      </c>
    </row>
    <row r="54" spans="1:8" x14ac:dyDescent="0.3">
      <c r="A54" s="2" t="s">
        <v>174</v>
      </c>
      <c r="B54" s="11" t="s">
        <v>46</v>
      </c>
      <c r="C54" s="6">
        <v>2062.8000000000002</v>
      </c>
      <c r="D54" s="2">
        <v>21</v>
      </c>
      <c r="E54" s="6">
        <f>C54+(C54*D54/100)</f>
        <v>2495.9880000000003</v>
      </c>
      <c r="F54" s="2" t="s">
        <v>112</v>
      </c>
      <c r="G54" s="2" t="s">
        <v>113</v>
      </c>
      <c r="H54" s="10">
        <v>44715</v>
      </c>
    </row>
    <row r="55" spans="1:8" x14ac:dyDescent="0.3">
      <c r="A55" s="2" t="s">
        <v>175</v>
      </c>
      <c r="B55" s="11" t="s">
        <v>47</v>
      </c>
      <c r="C55" s="6">
        <v>1273.21</v>
      </c>
      <c r="D55" s="2">
        <v>21</v>
      </c>
      <c r="E55" s="6">
        <f>C55+(C55*D55/100)</f>
        <v>1540.5841</v>
      </c>
      <c r="F55" s="2" t="s">
        <v>112</v>
      </c>
      <c r="G55" s="2" t="s">
        <v>113</v>
      </c>
      <c r="H55" s="10">
        <v>44733</v>
      </c>
    </row>
    <row r="56" spans="1:8" ht="43.2" x14ac:dyDescent="0.3">
      <c r="A56" s="2" t="s">
        <v>176</v>
      </c>
      <c r="B56" s="11" t="s">
        <v>48</v>
      </c>
      <c r="C56" s="6">
        <v>1723.01</v>
      </c>
      <c r="D56" s="2">
        <v>21</v>
      </c>
      <c r="E56" s="6">
        <f>C56+(C56*D56/100)</f>
        <v>2084.8420999999998</v>
      </c>
      <c r="F56" s="2" t="s">
        <v>114</v>
      </c>
      <c r="G56" s="2" t="s">
        <v>115</v>
      </c>
      <c r="H56" s="10">
        <v>44694</v>
      </c>
    </row>
    <row r="57" spans="1:8" ht="43.2" x14ac:dyDescent="0.3">
      <c r="A57" s="2" t="s">
        <v>177</v>
      </c>
      <c r="B57" s="11" t="s">
        <v>49</v>
      </c>
      <c r="C57" s="6">
        <v>4920</v>
      </c>
      <c r="D57" s="2">
        <v>21</v>
      </c>
      <c r="E57" s="6">
        <f>C57+(C57*D57/100)</f>
        <v>5953.2</v>
      </c>
      <c r="F57" s="2" t="s">
        <v>116</v>
      </c>
      <c r="G57" s="2" t="s">
        <v>117</v>
      </c>
      <c r="H57" s="10">
        <v>44684</v>
      </c>
    </row>
  </sheetData>
  <autoFilter ref="A1:H57">
    <sortState ref="A2:H57">
      <sortCondition ref="G1:G57"/>
    </sortState>
  </autoFilter>
  <conditionalFormatting sqref="A1:A52">
    <cfRule type="duplicateValues" dxfId="0" priority="1" stopIfTrue="1"/>
  </conditionalFormatting>
  <dataValidations count="9">
    <dataValidation type="textLength" showInputMessage="1" showErrorMessage="1" errorTitle="Format erroni: descripció" error="La mida màxima permesa és de 2000 caràcters." sqref="B4 B32 B40:B45 B14:B15">
      <formula1>1</formula1>
      <formula2>2000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C2:C52 C57">
      <formula1>0</formula1>
      <formula2>9999999999999.99</formula2>
    </dataValidation>
    <dataValidation type="whole" allowBlank="1" showInputMessage="1" showErrorMessage="1" errorTitle="Format erroni: Número" error="El valor introduït no coincideix amb les restriccions definides: _x000a_-Valor comprés entre 0 i 99 ambdos inclosos." sqref="D2:D57">
      <formula1>0</formula1>
      <formula2>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H2:H57 H65538:H65588 H131074:H131124 H196610:H196660 H262146:H262196 H327682:H327732 H393218:H393268 H458754:H458804 H524290:H524340 H589826:H589876 H655362:H655412 H720898:H720948 H786434:H786484 H851970:H852020 H917506:H917556 H983042:H983092">
      <formula1>36526</formula1>
      <formula2>47848</formula2>
    </dataValidation>
    <dataValidation type="decimal" allowBlank="1" showInputMessage="1" showErrorMessage="1" errorTitle="Format erroni: Import" error="El valor introduït no coincideix amb les restriccions definides: _x000a_-Numèric positiu de tipus decimal" sqref="C53:C55">
      <formula1>0</formula1>
      <formula2>9999999999999.99</formula2>
    </dataValidation>
    <dataValidation type="decimal" allowBlank="1" showInputMessage="1" showErrorMessage="1" errorTitle="Format erroni: Import" error="El valor introduït no coincideix amb les restriccions definides:_x000a_-Númeric positiu de tipus decimal" sqref="C56 E53:E57">
      <formula1>0</formula1>
      <formula2>9999999999999.99</formula2>
    </dataValidation>
    <dataValidation type="textLength" allowBlank="1" showInputMessage="1" showErrorMessage="1" errorTitle="Format erroni: adjudicatari nom" error="La mida màxima permesa és de 700 caràcters" sqref="G57">
      <formula1>1</formula1>
      <formula2>700</formula2>
    </dataValidation>
    <dataValidation type="textLength" showInputMessage="1" showErrorMessage="1" errorTitle="Format erroni: expedient" error="La mida màxima permesa és de 43 caràcters." sqref="A11:A57 A2:A9">
      <formula1>1</formula1>
      <formula2>43</formula2>
    </dataValidation>
    <dataValidation type="list" allowBlank="1" showInputMessage="1" showErrorMessage="1" errorTitle="Format Erroni: Llista" error="El valor introduït no coincideix amb les restriccions definides: _x000a_-Només pot ser un valor de la llista" sqref="A10">
      <formula1>TIPUS_HIDDEN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González Cambero</dc:creator>
  <cp:lastModifiedBy>Patricia González Cambero</cp:lastModifiedBy>
  <dcterms:created xsi:type="dcterms:W3CDTF">2023-01-30T17:38:53Z</dcterms:created>
  <dcterms:modified xsi:type="dcterms:W3CDTF">2023-02-17T10:17:39Z</dcterms:modified>
</cp:coreProperties>
</file>