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mc:AlternateContent xmlns:mc="http://schemas.openxmlformats.org/markup-compatibility/2006">
    <mc:Choice Requires="x15">
      <x15ac:absPath xmlns:x15ac="http://schemas.microsoft.com/office/spreadsheetml/2010/11/ac" url="\\nassrv.hsp.csdt.es\concurso$\CONCURSOS CST\CONCURSOS EXTERNS\PUBLICACIÓ AGREGADA ACORDS MARC\2022\"/>
    </mc:Choice>
  </mc:AlternateContent>
  <xr:revisionPtr revIDLastSave="0" documentId="13_ncr:1_{3A4BBB93-374D-4658-A837-B039D9D6E695}" xr6:coauthVersionLast="47" xr6:coauthVersionMax="47" xr10:uidLastSave="{00000000-0000-0000-0000-000000000000}"/>
  <bookViews>
    <workbookView xWindow="-120" yWindow="-120" windowWidth="29040" windowHeight="15840" xr2:uid="{00000000-000D-0000-FFFF-FFFF00000000}"/>
  </bookViews>
  <sheets>
    <sheet name="Basats acords marc període" sheetId="1" r:id="rId1"/>
    <sheet name="Hoja1" sheetId="2" r:id="rId2"/>
  </sheets>
  <definedNames>
    <definedName name="_xlnm._FilterDatabase" localSheetId="0">'Basats acords marc període'!$A$1:$P$1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1" i="1" l="1"/>
</calcChain>
</file>

<file path=xl/sharedStrings.xml><?xml version="1.0" encoding="utf-8"?>
<sst xmlns="http://schemas.openxmlformats.org/spreadsheetml/2006/main" count="129" uniqueCount="85">
  <si>
    <t>Objecte del contracte</t>
  </si>
  <si>
    <t>Import d’adjudicació sense IVA</t>
  </si>
  <si>
    <t>Import adjudicació amb IVA</t>
  </si>
  <si>
    <t>Denominació empresa adjudicatària</t>
  </si>
  <si>
    <t>NIF empresa adjudicatària</t>
  </si>
  <si>
    <t>Data inici execució</t>
  </si>
  <si>
    <t>Data fi execució</t>
  </si>
  <si>
    <t>Codi CPV</t>
  </si>
  <si>
    <t>Lloc execució</t>
  </si>
  <si>
    <t>VEC</t>
  </si>
  <si>
    <t>Pressupost de licitació</t>
  </si>
  <si>
    <t>Data adjudicació</t>
  </si>
  <si>
    <t>Òrgan responsable dels procediments de recursos</t>
  </si>
  <si>
    <t xml:space="preserve">Criteris adjudicació </t>
  </si>
  <si>
    <t>Número d’expedient</t>
  </si>
  <si>
    <t>L'empresa adjudicatària és PIME</t>
  </si>
  <si>
    <t>L'empresa adjudicatària és una UTE</t>
  </si>
  <si>
    <t>ADAMED LABORATORIOS, S.L.U.</t>
  </si>
  <si>
    <t>ALLERGAN, S.A.</t>
  </si>
  <si>
    <t>ALTAN PHARMACEUTICALS, S.A.U.</t>
  </si>
  <si>
    <t>ASPEN PHARMACARE ESPAÑA, S.L.</t>
  </si>
  <si>
    <t>ASTRAZENECA FARMACEUTICA SPAIN, S.A.</t>
  </si>
  <si>
    <t>AUROVITAS SPAIN, S.A.</t>
  </si>
  <si>
    <t>B.BRAUN MEDICAL, S.A.</t>
  </si>
  <si>
    <t>BAYER HISPANIA, S.L.</t>
  </si>
  <si>
    <t>BOEHRINGER INGELHEIM ESPANA, S.A.</t>
  </si>
  <si>
    <t>CASEN RECORDATI, S.L.</t>
  </si>
  <si>
    <t>FERRER FARMA, S.A.</t>
  </si>
  <si>
    <t xml:space="preserve">ACCORD HEALTHCARE, S.L.U. </t>
  </si>
  <si>
    <t>OMFE, S.A.</t>
  </si>
  <si>
    <t>CST CSC F 3/19-2A</t>
  </si>
  <si>
    <t>Servei de distribucions farmacèutiques per a farmàcies no comuniàries</t>
  </si>
  <si>
    <t>33.65.15.10-6</t>
  </si>
  <si>
    <t>Terrassa</t>
  </si>
  <si>
    <t>Subjectius/Objectius</t>
  </si>
  <si>
    <t>A79144317</t>
  </si>
  <si>
    <t>NO</t>
  </si>
  <si>
    <t>Consell de Govern de Consoci Sanitari de Terrassa</t>
  </si>
  <si>
    <t>CST CSC F 10/20-2A</t>
  </si>
  <si>
    <t>Subministrament de medicaments per al tractament de l'Esclerosi Múltiple</t>
  </si>
  <si>
    <t>33.69.00.00-3</t>
  </si>
  <si>
    <t xml:space="preserve">BAYER HISPANIA, S.L.                                                    BIOGEN SPAIN, S.L.                                                        MERCK, S.L.U.                                                                  NOVARTIS FARMACEUTICA, S.A.                                ROCHE FARMA, S.A.                                                      SANOFI AVENTIS, S.A.                                                  </t>
  </si>
  <si>
    <t>B08193013
B83086736
B08070195
A08011074
A08023145
A08163586</t>
  </si>
  <si>
    <t>CST CSC F 8/20-2A</t>
  </si>
  <si>
    <t>Subministrament d'anticossos monoclonals pel tractament de la profilaxi de la migranya</t>
  </si>
  <si>
    <t>33.66.10.00-3</t>
  </si>
  <si>
    <t>LILLY, S.A.                                                                           NOVARTIS FARMACEUTICA, S.A.                             TEVA PHARM, S.L.U.</t>
  </si>
  <si>
    <t>A28058386                              A08011074                   B83959379</t>
  </si>
  <si>
    <t>CST CSC F 5/19-3A</t>
  </si>
  <si>
    <t>Subministrament de medicaments oncològics</t>
  </si>
  <si>
    <t xml:space="preserve">BRISTOL-MYERS SQUIBB, S.A.U.                     PFIZER, S.L.U.                                                  SANDOZ FARMACEUTICA, S.A.                     </t>
  </si>
  <si>
    <t>A28042463            B28089225              A08233801</t>
  </si>
  <si>
    <t>CST CSC F 7/19-3A</t>
  </si>
  <si>
    <t>Subministrament de medicaments I</t>
  </si>
  <si>
    <t>33.14.11.25-3</t>
  </si>
  <si>
    <t>ALTAN PHARMACEUTICALS, S.L.U                  AMGEN, S.A.                                                  B.BRAUN MEDICAL, S.A.                            BCN FARMA, S.L.                                   CHIESI ESPAÑA, S.A.U.                                           FERRING, S.A.U.                                   GILEAD SCIENS, S.L.                                       JANSSEN CILAG, S.A.                                      KERN PHARMA, S.L.                                        LABORATORIOS GEBRO PHARMA, S.A           LABORATORIOS NORMON, S.A.                      LABORATORIOS RUBIO, S.A.                           LILLY, S.A.                                                       MERCK SHARP DOHME DE ESPAÑA, S.A.       NOVARTIS FARMACEUTICA, S.A.                     OPELLA HEALTHCARE SPAIN, S.L.U.             ORGANON SALUD, S.L.                                  PFIZER, S.L.U.                                                 SANOFI AVENTIS, S.A.                                    TEVA PHARMA, S.L.U.                                    VISO FARMACEUTICA, S.L.U.</t>
  </si>
  <si>
    <t>A82001801
A59363655
A08092744
B61829370
A08017204
A78297140
B80754799
A28925899
B58296773
A62826136
A28456820
A08222465
A28058386
A28211092
A08011074 
B01800192
B82796830
B28089225
A08163586
B83959379
B87283438</t>
  </si>
  <si>
    <t>CST CSC F 1/20-3A</t>
  </si>
  <si>
    <t>Subministrament de medicaments pel tractament d'Asma Greu no controlada, fenoti eosinofílic</t>
  </si>
  <si>
    <t>ASTRAZENECA FARMACEUTICA SPAIN, S.A.          LABORATORIO GLAXOSMITHKLINE, S.A.</t>
  </si>
  <si>
    <t>A36002129           A28228526</t>
  </si>
  <si>
    <t>CST CSC F 13/21</t>
  </si>
  <si>
    <t>Servei d'elaboració de FÓRMULES MAGISTRALS</t>
  </si>
  <si>
    <t>85.14.90.00-5</t>
  </si>
  <si>
    <t>46307215G            40426305X</t>
  </si>
  <si>
    <t>AVELINO XALABARDER MIRAMANDA                    MIQUEL CARRERAS COMA</t>
  </si>
  <si>
    <t>Subministrament de medicaments orfes no oncològics</t>
  </si>
  <si>
    <t>33.60.00.00-6</t>
  </si>
  <si>
    <t xml:space="preserve">INTERCEPT PHARMA SPAIN, S.L.                                           JANSSEN CILAG, S.A.                                                                  PFIZER, SLU                                                             ROCHE FARMA, S.A.                                                            TAKEDA FARMACEUTICA ESPAÑA, S.A.                       </t>
  </si>
  <si>
    <t>B87350534                                 A28925899                                       B28089225                                                  A08023145                                                                   A28843613</t>
  </si>
  <si>
    <t xml:space="preserve">NO                                                         NO                                          NO                           NO                                      NO                                                                                                                                                                                               </t>
  </si>
  <si>
    <t xml:space="preserve">NO                                                         NO                                          NO                                          NO                                            NO                                                                                                                                         </t>
  </si>
  <si>
    <t>Consell de Govern de Consorci Sanitari de Terrassa</t>
  </si>
  <si>
    <t>CST CSC F 2/21-2A</t>
  </si>
  <si>
    <t>Subministrament del medicament ADALIMUMAB</t>
  </si>
  <si>
    <t>FRESENIUS KABI ESPAÑA, SAU                       SANDOZ FARMACÉUTICA, S.A.</t>
  </si>
  <si>
    <t>A08130502                                     A08233801</t>
  </si>
  <si>
    <t>NO                                 NO</t>
  </si>
  <si>
    <t>CST CSC F 1/21-2A</t>
  </si>
  <si>
    <t>Subministrament de Medicament Genérics II</t>
  </si>
  <si>
    <t>36.00.00.00.</t>
  </si>
  <si>
    <t>ACCORD HEALTHCARE, S.L.U.
ALLERGAN, S.A.
ALTAN PHARMACEUTICALS, S.A.U.
ASPEN PHARMACARE ESPAÑA, S.L.
ASTRAZENECA FARMACEUTICA SPAIN, S.A.
ATNAHS PHARMA DENMARK APS
AUROVITAS SPAIN, S.A.
B.BRAUN MEDICAL, S.A.
BAYER HISPANIA, S.L.
BOEHRINGER INGELHEIM ESPANA, S.A.
CASEN RECORDATI, S.L.
FERRER FARMA, S.A.
FERRING, S.A.U.
FRESENIUS KABI ESPANA, S.A.U.
GLAXOSMITHKLINE, S.A.
GP-PHARM, S.A.
GRIFOLS MOVACO, S.A.
JANSSEN CILAG, S.A.
KERN PHARMA, S.L.
LABORATORIO REIG JOFRÉ, S.A.
LABORATORIO STADA, S.L.
LABORATORIOS LEO PHARMA, S.A.
LABORATORIOS NORMON, S.A.
LABORATORIOS ROVI
LABORATORIOS RUBIO
LAINCO, S.A.
MERCK, S.L.U.
MERCK SHARP &amp; DOHME DE ESPAÑA, S.A.
MERZ PHARMA ESPAÑA, S.L.
MUNDIPHARMA PHARMACEUTICALS, S,L,
MYLAN PHARMACEUTICALS, S,L,
NEURAXPHARM SPAIN, S.L.
NORGINE DE ESPAÑA, S.L.
NOVO NORDISK PHARMA, S,A,
OTSUKA PHARMACEUTICAL S,A,
PFIZER, SLU
SANOFI-AVENTIS
SANDOZ FARMACEUTCA, S.A.
STIEFEL FARMA, S.A.
TEOFARMA, SRL
TEVA PHARMA, S.L.U.
UCB PHARMA, S.A.
ZAMBON, S.A.U.
SUN PHARMA LABORATORIOS, S.L.U</t>
  </si>
  <si>
    <t>B65112930
A28802007
A82001801
B67239855
A36002129
N0082884H
A85104875
A08092744
B08193013
A08006470
B81094922
A08707234
A78297140
A08130502
A28228526
A62408786
A58426008
A28925899
B58296773
A96184882
B28882777
A58549585
A28456820
A28041283
A08222465
A08290348
B08070195
A28211092
B85050540
B82612896
B62735675
B64280167
B87914354
A28081495
A61743381
B28089225
A08163586
A08233801
A28180602
N0051964E
B83959379
A08338279
A08155772
B63424444</t>
  </si>
  <si>
    <t>NO                                          NO                                       NO                        NO                                  NO                         NO                        NO                         NO                          NO                                      NO                            NO                        NO                       NO                        NO                       NO                         NO                         NO                                 NO                          NO                         NO                             NO                       NO                       NO                       NO                       NO                        NO                       NO                       NO                       NO</t>
  </si>
  <si>
    <t>CST CSC F 3/17-3A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</si>
</sst>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6" x14ac:knownFonts="1">
    <font>
      <sz val="11"/>
      <color theme="1"/>
      <name val="Calibri"/>
      <family val="2"/>
      <scheme val="minor"/>
    </font>
    <font>
      <b/>
      <sz val="11"/>
      <color theme="0"/>
      <name val="Calibri"/>
      <family val="2"/>
      <scheme val="minor"/>
    </font>
    <font>
      <sz val="10"/>
      <name val="Arial"/>
      <family val="2"/>
    </font>
    <font>
      <sz val="11"/>
      <name val="Calibri"/>
      <family val="2"/>
      <scheme val="minor"/>
    </font>
    <font>
      <sz val="10"/>
      <color indexed="8"/>
      <name val="Arial"/>
      <family val="2"/>
    </font>
    <font>
      <sz val="9"/>
      <color indexed="8"/>
      <name val="Arial"/>
      <family val="2"/>
    </font>
  </fonts>
  <fills count="3">
    <fill>
      <patternFill patternType="none"/>
    </fill>
    <fill>
      <patternFill patternType="gray125"/>
    </fill>
    <fill>
      <patternFill patternType="solid">
        <fgColor theme="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2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4" fillId="0" borderId="0"/>
  </cellStyleXfs>
  <cellXfs count="27">
    <xf numFmtId="0" fontId="0" fillId="0" borderId="0" xfId="0"/>
    <xf numFmtId="0" fontId="1" fillId="2" borderId="0" xfId="0" applyFont="1" applyFill="1"/>
    <xf numFmtId="0" fontId="0" fillId="0" borderId="1" xfId="0" applyBorder="1" applyAlignment="1">
      <alignment vertical="center"/>
    </xf>
    <xf numFmtId="4" fontId="0" fillId="0" borderId="1" xfId="0" applyNumberFormat="1" applyBorder="1" applyAlignment="1">
      <alignment vertical="center"/>
    </xf>
    <xf numFmtId="0" fontId="0" fillId="0" borderId="1" xfId="0" applyBorder="1" applyAlignment="1">
      <alignment vertical="center" wrapText="1"/>
    </xf>
    <xf numFmtId="0" fontId="1" fillId="2" borderId="0" xfId="0" applyFont="1" applyFill="1" applyAlignment="1">
      <alignment wrapText="1"/>
    </xf>
    <xf numFmtId="0" fontId="0" fillId="0" borderId="2" xfId="0" applyBorder="1"/>
    <xf numFmtId="14" fontId="0" fillId="0" borderId="1" xfId="0" applyNumberFormat="1" applyBorder="1" applyAlignment="1">
      <alignment vertical="center"/>
    </xf>
    <xf numFmtId="0" fontId="0" fillId="0" borderId="1" xfId="0" applyBorder="1" applyAlignment="1">
      <alignment wrapText="1"/>
    </xf>
    <xf numFmtId="0" fontId="0" fillId="0" borderId="1" xfId="0" applyBorder="1"/>
    <xf numFmtId="0" fontId="0" fillId="0" borderId="1" xfId="0" applyBorder="1" applyAlignment="1">
      <alignment horizontal="center" vertical="center"/>
    </xf>
    <xf numFmtId="4" fontId="0" fillId="0" borderId="1" xfId="0" applyNumberFormat="1" applyBorder="1" applyAlignment="1">
      <alignment horizontal="center" vertical="center"/>
    </xf>
    <xf numFmtId="0" fontId="0" fillId="0" borderId="1" xfId="0" applyBorder="1" applyAlignment="1">
      <alignment horizontal="left" vertical="center" wrapText="1"/>
    </xf>
    <xf numFmtId="0" fontId="0" fillId="0" borderId="1" xfId="0" applyBorder="1" applyAlignment="1">
      <alignment horizontal="center" vertical="center" wrapText="1"/>
    </xf>
    <xf numFmtId="0" fontId="2" fillId="0" borderId="1" xfId="0" applyFont="1" applyBorder="1" applyAlignment="1">
      <alignment horizontal="left" vertical="center"/>
    </xf>
    <xf numFmtId="0" fontId="3" fillId="0" borderId="1" xfId="0" applyFont="1" applyBorder="1" applyAlignment="1">
      <alignment wrapText="1"/>
    </xf>
    <xf numFmtId="164" fontId="0" fillId="0" borderId="1" xfId="0" applyNumberFormat="1" applyBorder="1" applyAlignment="1">
      <alignment vertical="center"/>
    </xf>
    <xf numFmtId="14" fontId="2" fillId="0" borderId="1" xfId="0" applyNumberFormat="1" applyFont="1" applyBorder="1" applyAlignment="1">
      <alignment vertical="center" wrapText="1"/>
    </xf>
    <xf numFmtId="0" fontId="2" fillId="0" borderId="1" xfId="0" applyFont="1" applyBorder="1" applyAlignment="1">
      <alignment horizontal="left" vertical="center" wrapText="1"/>
    </xf>
    <xf numFmtId="0" fontId="2" fillId="0" borderId="4" xfId="0" applyFont="1" applyBorder="1" applyAlignment="1">
      <alignment horizontal="center" vertical="center"/>
    </xf>
    <xf numFmtId="0" fontId="2" fillId="0" borderId="3" xfId="0" applyFont="1" applyBorder="1" applyAlignment="1">
      <alignment horizontal="center" vertical="center" wrapText="1"/>
    </xf>
    <xf numFmtId="14" fontId="2" fillId="0" borderId="1" xfId="0" applyNumberFormat="1" applyFont="1" applyBorder="1" applyAlignment="1">
      <alignment horizontal="center" vertical="center" wrapText="1"/>
    </xf>
    <xf numFmtId="14" fontId="0" fillId="0" borderId="1" xfId="0" applyNumberFormat="1" applyBorder="1" applyAlignment="1">
      <alignment horizontal="center" vertical="center"/>
    </xf>
    <xf numFmtId="0" fontId="5" fillId="0" borderId="1" xfId="1" applyFont="1" applyBorder="1" applyAlignment="1">
      <alignment vertical="center" wrapText="1"/>
    </xf>
    <xf numFmtId="0" fontId="2" fillId="0" borderId="1" xfId="0" applyFont="1" applyBorder="1" applyAlignment="1">
      <alignment vertical="center"/>
    </xf>
    <xf numFmtId="164" fontId="2" fillId="0" borderId="1"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cellXfs>
  <cellStyles count="2">
    <cellStyle name="Normal" xfId="0" builtinId="0"/>
    <cellStyle name="Normal_Hoja1" xfId="1" xr:uid="{C33A894D-DC8F-4A6E-8380-F78B3E9F382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editAs="oneCell">
    <xdr:from>
      <xdr:col>1</xdr:col>
      <xdr:colOff>350520</xdr:colOff>
      <xdr:row>3</xdr:row>
      <xdr:rowOff>0</xdr:rowOff>
    </xdr:from>
    <xdr:to>
      <xdr:col>1</xdr:col>
      <xdr:colOff>1163955</xdr:colOff>
      <xdr:row>3</xdr:row>
      <xdr:rowOff>76200</xdr:rowOff>
    </xdr:to>
    <xdr:sp macro="" textlink="">
      <xdr:nvSpPr>
        <xdr:cNvPr id="2" name="Text Box 5">
          <a:extLst>
            <a:ext uri="{FF2B5EF4-FFF2-40B4-BE49-F238E27FC236}">
              <a16:creationId xmlns:a16="http://schemas.microsoft.com/office/drawing/2014/main" id="{B30F7602-F5B6-4DFF-AAE7-61D94D40D4E5}"/>
            </a:ext>
          </a:extLst>
        </xdr:cNvPr>
        <xdr:cNvSpPr txBox="1">
          <a:spLocks noChangeArrowheads="1"/>
        </xdr:cNvSpPr>
      </xdr:nvSpPr>
      <xdr:spPr bwMode="auto">
        <a:xfrm>
          <a:off x="4183380" y="1333500"/>
          <a:ext cx="807720" cy="76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495300</xdr:colOff>
      <xdr:row>3</xdr:row>
      <xdr:rowOff>0</xdr:rowOff>
    </xdr:from>
    <xdr:to>
      <xdr:col>1</xdr:col>
      <xdr:colOff>552450</xdr:colOff>
      <xdr:row>3</xdr:row>
      <xdr:rowOff>171450</xdr:rowOff>
    </xdr:to>
    <xdr:sp macro="" textlink="">
      <xdr:nvSpPr>
        <xdr:cNvPr id="3" name="Text Box 6">
          <a:extLst>
            <a:ext uri="{FF2B5EF4-FFF2-40B4-BE49-F238E27FC236}">
              <a16:creationId xmlns:a16="http://schemas.microsoft.com/office/drawing/2014/main" id="{0510D28F-D611-4268-9532-FDC85300488D}"/>
            </a:ext>
          </a:extLst>
        </xdr:cNvPr>
        <xdr:cNvSpPr txBox="1">
          <a:spLocks noChangeArrowheads="1"/>
        </xdr:cNvSpPr>
      </xdr:nvSpPr>
      <xdr:spPr bwMode="auto">
        <a:xfrm>
          <a:off x="4328160" y="1333500"/>
          <a:ext cx="53340" cy="167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350520</xdr:colOff>
      <xdr:row>3</xdr:row>
      <xdr:rowOff>0</xdr:rowOff>
    </xdr:from>
    <xdr:to>
      <xdr:col>1</xdr:col>
      <xdr:colOff>1163955</xdr:colOff>
      <xdr:row>3</xdr:row>
      <xdr:rowOff>76200</xdr:rowOff>
    </xdr:to>
    <xdr:sp macro="" textlink="">
      <xdr:nvSpPr>
        <xdr:cNvPr id="4" name="Text Box 5">
          <a:extLst>
            <a:ext uri="{FF2B5EF4-FFF2-40B4-BE49-F238E27FC236}">
              <a16:creationId xmlns:a16="http://schemas.microsoft.com/office/drawing/2014/main" id="{44FEF88F-2DC7-45B3-AF79-6396B0187795}"/>
            </a:ext>
          </a:extLst>
        </xdr:cNvPr>
        <xdr:cNvSpPr txBox="1">
          <a:spLocks noChangeArrowheads="1"/>
        </xdr:cNvSpPr>
      </xdr:nvSpPr>
      <xdr:spPr bwMode="auto">
        <a:xfrm>
          <a:off x="4183380" y="1333500"/>
          <a:ext cx="807720" cy="76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1"/>
  <sheetViews>
    <sheetView tabSelected="1" zoomScaleNormal="100" workbookViewId="0">
      <pane ySplit="1" topLeftCell="A11" activePane="bottomLeft" state="frozen"/>
      <selection pane="bottomLeft" activeCell="B14" sqref="B14"/>
    </sheetView>
  </sheetViews>
  <sheetFormatPr baseColWidth="10" defaultColWidth="11.42578125" defaultRowHeight="15" x14ac:dyDescent="0.25"/>
  <cols>
    <col min="1" max="1" width="22.28515625" customWidth="1"/>
    <col min="2" max="2" width="48.85546875" customWidth="1"/>
    <col min="3" max="3" width="12.42578125" bestFit="1" customWidth="1"/>
    <col min="4" max="4" width="15" bestFit="1" customWidth="1"/>
    <col min="5" max="5" width="12.7109375" bestFit="1" customWidth="1"/>
    <col min="6" max="6" width="14.140625" customWidth="1"/>
    <col min="7" max="9" width="12.28515625" customWidth="1"/>
    <col min="10" max="10" width="20.85546875" bestFit="1" customWidth="1"/>
    <col min="11" max="11" width="40.7109375" bestFit="1" customWidth="1"/>
    <col min="12" max="12" width="14.5703125" customWidth="1"/>
    <col min="13" max="13" width="15" customWidth="1"/>
    <col min="14" max="14" width="14.85546875" customWidth="1"/>
    <col min="15" max="16" width="16.28515625" customWidth="1"/>
    <col min="17" max="17" width="28.28515625" customWidth="1"/>
  </cols>
  <sheetData>
    <row r="1" spans="1:17" ht="45" x14ac:dyDescent="0.25">
      <c r="A1" s="5" t="s">
        <v>14</v>
      </c>
      <c r="B1" s="1" t="s">
        <v>0</v>
      </c>
      <c r="C1" s="1" t="s">
        <v>7</v>
      </c>
      <c r="D1" s="1" t="s">
        <v>8</v>
      </c>
      <c r="E1" s="1" t="s">
        <v>9</v>
      </c>
      <c r="F1" s="5" t="s">
        <v>10</v>
      </c>
      <c r="G1" s="5" t="s">
        <v>5</v>
      </c>
      <c r="H1" s="5" t="s">
        <v>6</v>
      </c>
      <c r="I1" s="5" t="s">
        <v>11</v>
      </c>
      <c r="J1" s="1" t="s">
        <v>13</v>
      </c>
      <c r="K1" s="1" t="s">
        <v>3</v>
      </c>
      <c r="L1" s="5" t="s">
        <v>4</v>
      </c>
      <c r="M1" s="5" t="s">
        <v>15</v>
      </c>
      <c r="N1" s="5" t="s">
        <v>16</v>
      </c>
      <c r="O1" s="5" t="s">
        <v>1</v>
      </c>
      <c r="P1" s="5" t="s">
        <v>2</v>
      </c>
      <c r="Q1" s="5" t="s">
        <v>12</v>
      </c>
    </row>
    <row r="2" spans="1:17" ht="30" x14ac:dyDescent="0.25">
      <c r="A2" s="2" t="s">
        <v>30</v>
      </c>
      <c r="B2" s="4" t="s">
        <v>31</v>
      </c>
      <c r="C2" s="10" t="s">
        <v>32</v>
      </c>
      <c r="D2" s="10" t="s">
        <v>33</v>
      </c>
      <c r="E2" s="11">
        <v>88000</v>
      </c>
      <c r="F2" s="11">
        <v>80000</v>
      </c>
      <c r="G2" s="7">
        <v>44793</v>
      </c>
      <c r="H2" s="7">
        <v>45157</v>
      </c>
      <c r="I2" s="7">
        <v>44792</v>
      </c>
      <c r="J2" s="2" t="s">
        <v>34</v>
      </c>
      <c r="K2" s="24" t="s">
        <v>29</v>
      </c>
      <c r="L2" s="12" t="s">
        <v>35</v>
      </c>
      <c r="M2" s="4" t="s">
        <v>36</v>
      </c>
      <c r="N2" s="4" t="s">
        <v>36</v>
      </c>
      <c r="O2" s="11">
        <v>80000</v>
      </c>
      <c r="P2" s="11">
        <v>84000</v>
      </c>
      <c r="Q2" s="13" t="s">
        <v>37</v>
      </c>
    </row>
    <row r="3" spans="1:17" ht="90" x14ac:dyDescent="0.25">
      <c r="A3" s="2" t="s">
        <v>38</v>
      </c>
      <c r="B3" s="4" t="s">
        <v>39</v>
      </c>
      <c r="C3" s="10" t="s">
        <v>40</v>
      </c>
      <c r="D3" s="10" t="s">
        <v>33</v>
      </c>
      <c r="E3" s="11">
        <v>1156919.71</v>
      </c>
      <c r="F3" s="11">
        <v>1051745.19</v>
      </c>
      <c r="G3" s="7">
        <v>44833</v>
      </c>
      <c r="H3" s="7">
        <v>45197</v>
      </c>
      <c r="I3" s="7">
        <v>44833</v>
      </c>
      <c r="J3" s="2" t="s">
        <v>34</v>
      </c>
      <c r="K3" s="4" t="s">
        <v>41</v>
      </c>
      <c r="L3" s="8" t="s">
        <v>42</v>
      </c>
      <c r="M3" s="4" t="s">
        <v>36</v>
      </c>
      <c r="N3" s="4" t="s">
        <v>36</v>
      </c>
      <c r="O3" s="11">
        <v>904633.52</v>
      </c>
      <c r="P3" s="11">
        <v>940818.86</v>
      </c>
      <c r="Q3" s="13" t="s">
        <v>37</v>
      </c>
    </row>
    <row r="4" spans="1:17" ht="45" x14ac:dyDescent="0.25">
      <c r="A4" s="14" t="s">
        <v>43</v>
      </c>
      <c r="B4" s="4" t="s">
        <v>44</v>
      </c>
      <c r="C4" s="10" t="s">
        <v>45</v>
      </c>
      <c r="D4" s="10" t="s">
        <v>33</v>
      </c>
      <c r="E4" s="11">
        <v>99950.04</v>
      </c>
      <c r="F4" s="11">
        <v>90863.679999999993</v>
      </c>
      <c r="G4" s="7">
        <v>44839</v>
      </c>
      <c r="H4" s="7">
        <v>44838</v>
      </c>
      <c r="I4" s="7">
        <v>44839</v>
      </c>
      <c r="J4" s="2" t="s">
        <v>34</v>
      </c>
      <c r="K4" s="4" t="s">
        <v>46</v>
      </c>
      <c r="L4" s="23" t="s">
        <v>47</v>
      </c>
      <c r="M4" s="4" t="s">
        <v>36</v>
      </c>
      <c r="N4" s="4" t="s">
        <v>36</v>
      </c>
      <c r="O4" s="11">
        <v>90863.679999999993</v>
      </c>
      <c r="P4" s="11">
        <v>94498.22</v>
      </c>
      <c r="Q4" s="13" t="s">
        <v>37</v>
      </c>
    </row>
    <row r="5" spans="1:17" ht="45" x14ac:dyDescent="0.25">
      <c r="A5" s="14" t="s">
        <v>48</v>
      </c>
      <c r="B5" s="18" t="s">
        <v>49</v>
      </c>
      <c r="C5" s="10" t="s">
        <v>40</v>
      </c>
      <c r="D5" s="10" t="s">
        <v>33</v>
      </c>
      <c r="E5" s="11">
        <v>51038.66</v>
      </c>
      <c r="F5" s="11">
        <v>49075.63</v>
      </c>
      <c r="G5" s="7">
        <v>44849</v>
      </c>
      <c r="H5" s="7">
        <v>45213</v>
      </c>
      <c r="I5" s="17">
        <v>44848</v>
      </c>
      <c r="J5" s="2" t="s">
        <v>34</v>
      </c>
      <c r="K5" s="17" t="s">
        <v>50</v>
      </c>
      <c r="L5" s="4" t="s">
        <v>51</v>
      </c>
      <c r="M5" s="4" t="s">
        <v>36</v>
      </c>
      <c r="N5" s="4" t="s">
        <v>36</v>
      </c>
      <c r="O5" s="11">
        <v>49075.63</v>
      </c>
      <c r="P5" s="11">
        <v>51038.66</v>
      </c>
      <c r="Q5" s="13" t="s">
        <v>37</v>
      </c>
    </row>
    <row r="6" spans="1:17" ht="315" x14ac:dyDescent="0.25">
      <c r="A6" s="14" t="s">
        <v>52</v>
      </c>
      <c r="B6" s="18" t="s">
        <v>53</v>
      </c>
      <c r="C6" s="19" t="s">
        <v>54</v>
      </c>
      <c r="D6" s="10" t="s">
        <v>33</v>
      </c>
      <c r="E6" s="16">
        <v>611685.01</v>
      </c>
      <c r="F6" s="16">
        <v>556077.28</v>
      </c>
      <c r="G6" s="7">
        <v>44842</v>
      </c>
      <c r="H6" s="7">
        <v>45023</v>
      </c>
      <c r="I6" s="21">
        <v>44841</v>
      </c>
      <c r="J6" s="2" t="s">
        <v>34</v>
      </c>
      <c r="K6" s="17" t="s">
        <v>55</v>
      </c>
      <c r="L6" s="4" t="s">
        <v>56</v>
      </c>
      <c r="M6" s="4" t="s">
        <v>36</v>
      </c>
      <c r="N6" s="4" t="s">
        <v>36</v>
      </c>
      <c r="O6" s="11">
        <v>554744.94999999995</v>
      </c>
      <c r="P6" s="11">
        <v>576934.74</v>
      </c>
      <c r="Q6" s="13" t="s">
        <v>37</v>
      </c>
    </row>
    <row r="7" spans="1:17" ht="30" customHeight="1" x14ac:dyDescent="0.25">
      <c r="A7" s="9" t="s">
        <v>57</v>
      </c>
      <c r="B7" s="15" t="s">
        <v>58</v>
      </c>
      <c r="C7" s="19" t="s">
        <v>40</v>
      </c>
      <c r="D7" s="10" t="s">
        <v>33</v>
      </c>
      <c r="E7" s="16">
        <v>292947.88</v>
      </c>
      <c r="F7" s="16">
        <v>266316.25</v>
      </c>
      <c r="G7" s="7">
        <v>44868</v>
      </c>
      <c r="H7" s="7">
        <v>45232</v>
      </c>
      <c r="I7" s="22">
        <v>44868</v>
      </c>
      <c r="J7" s="2" t="s">
        <v>34</v>
      </c>
      <c r="K7" s="4" t="s">
        <v>59</v>
      </c>
      <c r="L7" s="4" t="s">
        <v>60</v>
      </c>
      <c r="M7" s="4" t="s">
        <v>36</v>
      </c>
      <c r="N7" s="4" t="s">
        <v>36</v>
      </c>
      <c r="O7" s="11">
        <v>266316.25</v>
      </c>
      <c r="P7" s="11">
        <v>276968.90000000002</v>
      </c>
      <c r="Q7" s="13" t="s">
        <v>37</v>
      </c>
    </row>
    <row r="8" spans="1:17" ht="30" customHeight="1" x14ac:dyDescent="0.25">
      <c r="A8" s="9" t="s">
        <v>61</v>
      </c>
      <c r="B8" s="15" t="s">
        <v>62</v>
      </c>
      <c r="C8" s="20" t="s">
        <v>63</v>
      </c>
      <c r="D8" s="10" t="s">
        <v>33</v>
      </c>
      <c r="E8" s="16">
        <v>24739.97</v>
      </c>
      <c r="F8" s="16">
        <v>22490.880000000001</v>
      </c>
      <c r="G8" s="7">
        <v>44875</v>
      </c>
      <c r="H8" s="7">
        <v>45605</v>
      </c>
      <c r="I8" s="22">
        <v>44875</v>
      </c>
      <c r="J8" s="2" t="s">
        <v>34</v>
      </c>
      <c r="K8" s="4" t="s">
        <v>65</v>
      </c>
      <c r="L8" s="4" t="s">
        <v>64</v>
      </c>
      <c r="M8" s="4" t="s">
        <v>36</v>
      </c>
      <c r="N8" s="4" t="s">
        <v>36</v>
      </c>
      <c r="O8" s="11">
        <v>22490.880000000001</v>
      </c>
      <c r="P8" s="11">
        <v>23390.51</v>
      </c>
      <c r="Q8" s="13" t="s">
        <v>37</v>
      </c>
    </row>
    <row r="9" spans="1:17" ht="75" x14ac:dyDescent="0.25">
      <c r="A9" s="2" t="s">
        <v>73</v>
      </c>
      <c r="B9" s="4" t="s">
        <v>66</v>
      </c>
      <c r="C9" s="2" t="s">
        <v>67</v>
      </c>
      <c r="D9" s="10" t="s">
        <v>33</v>
      </c>
      <c r="E9" s="3">
        <v>344388.1</v>
      </c>
      <c r="F9" s="3">
        <v>313080.09000000003</v>
      </c>
      <c r="G9" s="7">
        <v>44883</v>
      </c>
      <c r="H9" s="7">
        <v>45247</v>
      </c>
      <c r="I9" s="7">
        <v>44882</v>
      </c>
      <c r="J9" s="2" t="s">
        <v>34</v>
      </c>
      <c r="K9" s="4" t="s">
        <v>68</v>
      </c>
      <c r="L9" s="4" t="s">
        <v>69</v>
      </c>
      <c r="M9" s="4" t="s">
        <v>70</v>
      </c>
      <c r="N9" s="4" t="s">
        <v>71</v>
      </c>
      <c r="O9" s="11">
        <v>313080.09000000003</v>
      </c>
      <c r="P9" s="11">
        <v>325603.3</v>
      </c>
      <c r="Q9" s="4" t="s">
        <v>72</v>
      </c>
    </row>
    <row r="10" spans="1:17" ht="30" x14ac:dyDescent="0.25">
      <c r="A10" s="2" t="s">
        <v>78</v>
      </c>
      <c r="B10" s="4" t="s">
        <v>74</v>
      </c>
      <c r="C10" s="2" t="s">
        <v>67</v>
      </c>
      <c r="D10" s="10" t="s">
        <v>33</v>
      </c>
      <c r="E10" s="3">
        <v>255200</v>
      </c>
      <c r="F10" s="3">
        <v>232000</v>
      </c>
      <c r="G10" s="7">
        <v>44883</v>
      </c>
      <c r="H10" s="7">
        <v>45247</v>
      </c>
      <c r="I10" s="7">
        <v>44882</v>
      </c>
      <c r="J10" s="2" t="s">
        <v>34</v>
      </c>
      <c r="K10" s="4" t="s">
        <v>75</v>
      </c>
      <c r="L10" s="4" t="s">
        <v>76</v>
      </c>
      <c r="M10" s="4" t="s">
        <v>77</v>
      </c>
      <c r="N10" s="4" t="s">
        <v>77</v>
      </c>
      <c r="O10" s="11">
        <v>158600</v>
      </c>
      <c r="P10" s="11">
        <v>164944</v>
      </c>
      <c r="Q10" s="4" t="s">
        <v>72</v>
      </c>
    </row>
    <row r="11" spans="1:17" ht="409.5" x14ac:dyDescent="0.25">
      <c r="A11" s="2" t="s">
        <v>84</v>
      </c>
      <c r="B11" s="4" t="s">
        <v>79</v>
      </c>
      <c r="C11" s="10" t="s">
        <v>80</v>
      </c>
      <c r="D11" s="10" t="s">
        <v>33</v>
      </c>
      <c r="E11" s="25">
        <v>190271.78237099998</v>
      </c>
      <c r="F11" s="25">
        <v>172974.34760999997</v>
      </c>
      <c r="G11" s="7">
        <v>44904</v>
      </c>
      <c r="H11" s="7">
        <v>44993</v>
      </c>
      <c r="I11" s="7">
        <v>44904</v>
      </c>
      <c r="J11" s="2" t="s">
        <v>34</v>
      </c>
      <c r="K11" s="4" t="s">
        <v>81</v>
      </c>
      <c r="L11" s="12" t="s">
        <v>82</v>
      </c>
      <c r="M11" s="4" t="s">
        <v>83</v>
      </c>
      <c r="N11" s="4" t="s">
        <v>83</v>
      </c>
      <c r="O11" s="25">
        <v>172974.34760999997</v>
      </c>
      <c r="P11" s="26" t="e">
        <f>P10+(P10*#REF!)</f>
        <v>#REF!</v>
      </c>
      <c r="Q11" s="13" t="s">
        <v>72</v>
      </c>
    </row>
  </sheetData>
  <pageMargins left="0.25" right="0.25" top="0.75" bottom="0.75" header="0.3" footer="0.3"/>
  <pageSetup paperSize="9" fitToWidth="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2:E13"/>
  <sheetViews>
    <sheetView topLeftCell="A14" workbookViewId="0">
      <selection activeCell="C55" sqref="C55"/>
    </sheetView>
  </sheetViews>
  <sheetFormatPr baseColWidth="10" defaultRowHeight="15" x14ac:dyDescent="0.25"/>
  <cols>
    <col min="5" max="5" width="11.42578125" customWidth="1"/>
  </cols>
  <sheetData>
    <row r="2" spans="5:5" x14ac:dyDescent="0.25">
      <c r="E2" s="6" t="s">
        <v>28</v>
      </c>
    </row>
    <row r="3" spans="5:5" x14ac:dyDescent="0.25">
      <c r="E3" t="s">
        <v>17</v>
      </c>
    </row>
    <row r="4" spans="5:5" x14ac:dyDescent="0.25">
      <c r="E4" t="s">
        <v>18</v>
      </c>
    </row>
    <row r="5" spans="5:5" x14ac:dyDescent="0.25">
      <c r="E5" t="s">
        <v>19</v>
      </c>
    </row>
    <row r="6" spans="5:5" x14ac:dyDescent="0.25">
      <c r="E6" t="s">
        <v>20</v>
      </c>
    </row>
    <row r="7" spans="5:5" x14ac:dyDescent="0.25">
      <c r="E7" t="s">
        <v>21</v>
      </c>
    </row>
    <row r="8" spans="5:5" x14ac:dyDescent="0.25">
      <c r="E8" t="s">
        <v>22</v>
      </c>
    </row>
    <row r="9" spans="5:5" x14ac:dyDescent="0.25">
      <c r="E9" t="s">
        <v>23</v>
      </c>
    </row>
    <row r="10" spans="5:5" x14ac:dyDescent="0.25">
      <c r="E10" t="s">
        <v>24</v>
      </c>
    </row>
    <row r="11" spans="5:5" x14ac:dyDescent="0.25">
      <c r="E11" t="s">
        <v>25</v>
      </c>
    </row>
    <row r="12" spans="5:5" x14ac:dyDescent="0.25">
      <c r="E12" t="s">
        <v>26</v>
      </c>
    </row>
    <row r="13" spans="5:5" x14ac:dyDescent="0.25">
      <c r="E13" t="s">
        <v>27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143944B32821C41B571B3CBE1C8F78B" ma:contentTypeVersion="12" ma:contentTypeDescription="Crear nuevo documento." ma:contentTypeScope="" ma:versionID="58fae32ff665574378a6eb9bcc8c96ed">
  <xsd:schema xmlns:xsd="http://www.w3.org/2001/XMLSchema" xmlns:xs="http://www.w3.org/2001/XMLSchema" xmlns:p="http://schemas.microsoft.com/office/2006/metadata/properties" xmlns:ns2="dbe163ad-2607-4501-9998-de1b45987351" xmlns:ns3="92ff540e-5496-40c9-85af-adcf8cc0bd26" targetNamespace="http://schemas.microsoft.com/office/2006/metadata/properties" ma:root="true" ma:fieldsID="37a2b27f14bde1f9a593256dd56658f1" ns2:_="" ns3:_="">
    <xsd:import namespace="dbe163ad-2607-4501-9998-de1b45987351"/>
    <xsd:import namespace="92ff540e-5496-40c9-85af-adcf8cc0bd2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3:SharedWithUsers" minOccurs="0"/>
                <xsd:element ref="ns3:SharedWithDetails" minOccurs="0"/>
                <xsd:element ref="ns2:lcf76f155ced4ddcb4097134ff3c332f"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be163ad-2607-4501-9998-de1b459873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Etiquetas de imagen" ma:readOnly="false" ma:fieldId="{5cf76f15-5ced-4ddc-b409-7134ff3c332f}" ma:taxonomyMulti="true" ma:sspId="6363dbf7-4349-4bff-b629-65111d4527c5"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2ff540e-5496-40c9-85af-adcf8cc0bd26"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be163ad-2607-4501-9998-de1b4598735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017A171-07EE-41EE-ADDB-1614E9E81BB4}"/>
</file>

<file path=customXml/itemProps2.xml><?xml version="1.0" encoding="utf-8"?>
<ds:datastoreItem xmlns:ds="http://schemas.openxmlformats.org/officeDocument/2006/customXml" ds:itemID="{3767CE1E-D491-408A-BFC9-CDD212580AAB}"/>
</file>

<file path=customXml/itemProps3.xml><?xml version="1.0" encoding="utf-8"?>
<ds:datastoreItem xmlns:ds="http://schemas.openxmlformats.org/officeDocument/2006/customXml" ds:itemID="{F41445F8-D6BA-4F53-9B86-A1424F0B434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Basats acords marc període</vt:lpstr>
      <vt:lpstr>Hoja1</vt:lpstr>
      <vt:lpstr>'Basats acords marc període'!_FilterDatabase</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Informàtics Externs CST</cp:lastModifiedBy>
  <cp:lastPrinted>2018-07-02T12:20:40Z</cp:lastPrinted>
  <dcterms:created xsi:type="dcterms:W3CDTF">2018-05-21T13:25:18Z</dcterms:created>
  <dcterms:modified xsi:type="dcterms:W3CDTF">2022-12-15T14:33:44Z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0x0101003143944B32821C41B571B3CBE1C8F78B</vt:lpwstr>
  </property>
  <property fmtid="{D5CDD505-2E9C-101B-9397-08002B2CF9AE}" pid="3" name="Order">
    <vt:r8>2077000</vt:r8>
  </property>
</Properties>
</file>