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CONTRA_SEGURETAT\Proteccio Incendis 2023\"/>
    </mc:Choice>
  </mc:AlternateContent>
  <bookViews>
    <workbookView xWindow="0" yWindow="0" windowWidth="28800" windowHeight="12300"/>
  </bookViews>
  <sheets>
    <sheet name="Full1" sheetId="1" r:id="rId1"/>
    <sheet name="Full2" sheetId="2" r:id="rId2"/>
    <sheet name="Full3" sheetId="3" r:id="rId3"/>
  </sheets>
  <calcPr calcId="162913"/>
</workbook>
</file>

<file path=xl/calcChain.xml><?xml version="1.0" encoding="utf-8"?>
<calcChain xmlns="http://schemas.openxmlformats.org/spreadsheetml/2006/main">
  <c r="C128" i="1" l="1"/>
  <c r="C129" i="1"/>
  <c r="C127" i="1"/>
  <c r="C119" i="1"/>
  <c r="C120" i="1"/>
  <c r="C121" i="1"/>
  <c r="C122" i="1"/>
  <c r="C123" i="1"/>
  <c r="C124" i="1"/>
  <c r="C125" i="1"/>
  <c r="C118" i="1"/>
  <c r="C109" i="1"/>
  <c r="C110" i="1"/>
  <c r="C111" i="1"/>
  <c r="C112" i="1"/>
  <c r="C113" i="1"/>
  <c r="C114" i="1"/>
  <c r="C115" i="1"/>
  <c r="C116" i="1"/>
  <c r="C108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86" i="1"/>
  <c r="C80" i="1"/>
  <c r="C81" i="1"/>
  <c r="C82" i="1"/>
  <c r="C83" i="1"/>
  <c r="C84" i="1"/>
  <c r="C79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26" i="1"/>
  <c r="C18" i="1"/>
  <c r="C19" i="1"/>
  <c r="C20" i="1"/>
  <c r="C17" i="1"/>
</calcChain>
</file>

<file path=xl/sharedStrings.xml><?xml version="1.0" encoding="utf-8"?>
<sst xmlns="http://schemas.openxmlformats.org/spreadsheetml/2006/main" count="128" uniqueCount="128">
  <si>
    <t>Annex III.  BASE DE PREUS</t>
  </si>
  <si>
    <t>Empresa:</t>
  </si>
  <si>
    <t>NIF:</t>
  </si>
  <si>
    <r>
      <rPr>
        <b/>
        <sz val="11.5"/>
        <color theme="1"/>
        <rFont val="Calibri"/>
        <family val="2"/>
        <scheme val="minor"/>
      </rPr>
      <t>Nota:</t>
    </r>
    <r>
      <rPr>
        <i/>
        <sz val="11.5"/>
        <color theme="1"/>
        <rFont val="Calibri"/>
        <family val="2"/>
        <scheme val="minor"/>
      </rPr>
      <t xml:space="preserve"> només cal modificar les cel·les sombrejades en color groc. Al material s'aplica un descompte lineal per familia de productes. </t>
    </r>
  </si>
  <si>
    <t>Servei manteniments correctius - Base de Preus</t>
  </si>
  <si>
    <t>Mà d'obra (inclòs desplaçament)</t>
  </si>
  <si>
    <t>Concepte</t>
  </si>
  <si>
    <t xml:space="preserve">Preu unitari màxim sense IVA (€/h) </t>
  </si>
  <si>
    <t xml:space="preserve">Preu ofertat sense IVA (€/h) </t>
  </si>
  <si>
    <t>Mà d'obra</t>
  </si>
  <si>
    <t>Tècnic oficial de 1a (laborables de 7 a 22h)</t>
  </si>
  <si>
    <t>Parella de tècnics  (laborables de 7 a 22h)</t>
  </si>
  <si>
    <t>Material</t>
  </si>
  <si>
    <t>Familia/Elements</t>
  </si>
  <si>
    <t xml:space="preserve">Preu unitari màxim 
sense IVA </t>
  </si>
  <si>
    <t>Preu unitari ofertat 
sense IVA</t>
  </si>
  <si>
    <t>Detecció</t>
  </si>
  <si>
    <t>Codi d'activació per habilitar la integració de les centrals analógiques. 2010-2-PAK-RMSDK</t>
  </si>
  <si>
    <t>Codi d'activació de protocolo standard Modbus mediante IP. 2010-2-PAK-RMMB</t>
  </si>
  <si>
    <t>Codi d'activació per a centrals analógiques que habilita protocol Contact ID via Ethernet. 2010-2-PAK-RMOH</t>
  </si>
  <si>
    <t>Targeta d'ampliació de 2 llaços. KFP-A-LB</t>
  </si>
  <si>
    <t>Detector òptic analògic. KL731A</t>
  </si>
  <si>
    <t>Detector tèrmovelocimètric analògic. KL710A</t>
  </si>
  <si>
    <t>Detector òptic-tèrmic analògic. KL735A</t>
  </si>
  <si>
    <t>Base detector analògic KZ705</t>
  </si>
  <si>
    <t>Base detector analògic amb aïllador KZ715I</t>
  </si>
  <si>
    <t>Polsador d'alarma rearmable analògic. KAL455</t>
  </si>
  <si>
    <t>Polsador d'alarma rearmable analògic exterior KAL455E</t>
  </si>
  <si>
    <t>Tapa basculante de protección de plástico.</t>
  </si>
  <si>
    <t>Sirena direccionable. SK08A</t>
  </si>
  <si>
    <t>Sirena AS363</t>
  </si>
  <si>
    <t>Sirena ASW366</t>
  </si>
  <si>
    <t>Sirena ASW367</t>
  </si>
  <si>
    <t>Mòdul KAL710</t>
  </si>
  <si>
    <t>Mòdul KAL714C</t>
  </si>
  <si>
    <t>Mòdul KAL730</t>
  </si>
  <si>
    <t>Mòdul KAL734C</t>
  </si>
  <si>
    <t>Mòdul KAL740</t>
  </si>
  <si>
    <t>Mòdul KAL760</t>
  </si>
  <si>
    <t>Mòdul KAL775</t>
  </si>
  <si>
    <t>Mòdul KAL790</t>
  </si>
  <si>
    <t>Detector òptic convencional. KL731</t>
  </si>
  <si>
    <t>Detector tèrmovelocimètric convencional. KL710</t>
  </si>
  <si>
    <t>Base detector convencional KZ700</t>
  </si>
  <si>
    <t>Detectores alta temperatura ST801</t>
  </si>
  <si>
    <t>Detectores alta temperatura ST802</t>
  </si>
  <si>
    <t>Retenidor electromagnètic.  FE230</t>
  </si>
  <si>
    <t>Retenidor electromagnètic.  FE260-175</t>
  </si>
  <si>
    <t>Retenidor electromagnètic.  FE290</t>
  </si>
  <si>
    <t>Soporte retenidor FE255-150</t>
  </si>
  <si>
    <t>Circuit de retard electrónic CR255</t>
  </si>
  <si>
    <t>Base quadrada d'acer amb ròtula 120º FE529</t>
  </si>
  <si>
    <t>Bateria 12V 7Ah</t>
  </si>
  <si>
    <t>Bateria 12v 2,3A</t>
  </si>
  <si>
    <t>Font d'alimentació supervisada 24V 1,2A STX2401-C</t>
  </si>
  <si>
    <t>Font d'alimentació supervisada 24V 2A STX2402-C</t>
  </si>
  <si>
    <t>Font d'alimentació supervisada 24V 5A STX2405-C</t>
  </si>
  <si>
    <t>Font d'alimentació supervisada 24V 10A STX2410-C</t>
  </si>
  <si>
    <t>Canalització i cablejat*</t>
  </si>
  <si>
    <t>Mànega 2x1,5 trenat i apantallat lliure d'halògens (100 metres)</t>
  </si>
  <si>
    <t>Mànega 2x1,5 trenat i apantallat lliure d'halògens resistent al foc</t>
  </si>
  <si>
    <t>Tub coarrugat lliure d'halògens</t>
  </si>
  <si>
    <t>Tub PVC M25 lliure d'halògens</t>
  </si>
  <si>
    <t>Canal PVC lliure d'halògens</t>
  </si>
  <si>
    <t>Caixa de derivació estanca</t>
  </si>
  <si>
    <t>Extinció manual (tot inclòs**)</t>
  </si>
  <si>
    <t>Recàrrega extintor pols 3kg</t>
  </si>
  <si>
    <t>Recàrrega extintor pols 6kg</t>
  </si>
  <si>
    <t>Recàrrega extintor pols 9kg</t>
  </si>
  <si>
    <t>Recàrrega extintor pols 25kg</t>
  </si>
  <si>
    <t>Recàrrega extintor CO2 3,5kg</t>
  </si>
  <si>
    <t>Recàrrega extintor CO2 5kg</t>
  </si>
  <si>
    <t>Recàrrega extintor CO2 10kg</t>
  </si>
  <si>
    <t>Recàrrega extintor hídric + AFFF 6L 75F</t>
  </si>
  <si>
    <t>Subministre i instal·lació extintor pols 6kg</t>
  </si>
  <si>
    <t>Subministre i instal·lació extintor pols 9kg</t>
  </si>
  <si>
    <t>Subministre i instal·lació carro extintor pols 25kg</t>
  </si>
  <si>
    <t>Subministre i instal·lació extintor CO2 5kg</t>
  </si>
  <si>
    <t>Subministre i instal·lació carro extintor CO2 10kg</t>
  </si>
  <si>
    <t>Subministre i instal·lació extintor hídric + AFFF 6L 75F</t>
  </si>
  <si>
    <t>Subministre i instal·lació BIE 25 en armari</t>
  </si>
  <si>
    <t>Subministre i instal·lació vàlvula de bola per a BIE</t>
  </si>
  <si>
    <t>Subministre i instal·lació vàlvula de seient per a BIE</t>
  </si>
  <si>
    <t>Subministre i instal·lació manòmetre de BIE</t>
  </si>
  <si>
    <t>Subministre i instal·lació llança variomatic triple efecte per a BIE</t>
  </si>
  <si>
    <t>Subministre i instal·lació metacrilat BIE</t>
  </si>
  <si>
    <t>Extinció manual (tot inclòs*)</t>
  </si>
  <si>
    <t>Retimbrat extintor pols 3kg</t>
  </si>
  <si>
    <t>Retimbrat extintor pols 6kg - L'extintor ABC 6kg no es retimbra, és substitueix per un de nou.</t>
  </si>
  <si>
    <t>Retimbrat extintor pols 9kg - L'extintor ABC 9kg no es retimbra, és substitueix per un de nou.</t>
  </si>
  <si>
    <t>Retimbrat extintor pols 25kg</t>
  </si>
  <si>
    <t>Retimbrat extintor CO2 3,5kg</t>
  </si>
  <si>
    <t>Retimbrat extintor CO2 5kg</t>
  </si>
  <si>
    <t>Retimbrat extintor CO2 10kg</t>
  </si>
  <si>
    <t>Retimbrat extintor hídric + AFFF 6L 75F</t>
  </si>
  <si>
    <t>Retimbrat BIE</t>
  </si>
  <si>
    <t>Extinció automàtica (tot inclòs*)</t>
  </si>
  <si>
    <t>Retimbrat cilindre Nitrogen 67kg / 50 L</t>
  </si>
  <si>
    <t>Retimbrat cilindre Aigua 67 kg/ 50 L</t>
  </si>
  <si>
    <t>Retimbrat cilindre HFC-227 60 Kg</t>
  </si>
  <si>
    <t>Retimbrat cilindre CO2 50kg</t>
  </si>
  <si>
    <t>Retimbrat cilindre CO2 45kg</t>
  </si>
  <si>
    <t>Retimbrat cilindre CO2 30kg</t>
  </si>
  <si>
    <t>Retimbrat cilindre N2 pilot  10kg</t>
  </si>
  <si>
    <t>Retimbrat cilindre FOAM (Espumógeno + vaciado y recarga)</t>
  </si>
  <si>
    <t>Senyalització***</t>
  </si>
  <si>
    <t>Senyal element incendi clase A (segons estandar HUB)</t>
  </si>
  <si>
    <t>Senyal evacuació clase A - 1 cara (segons estandar HUB)</t>
  </si>
  <si>
    <t>Suport metacrilat banderola 210x210</t>
  </si>
  <si>
    <t>*L'import inclou el desmuntatge, muntatge, accessoris, transport, recàrrega de gas per pèrdues i mà d'obra necessària.</t>
  </si>
  <si>
    <t>*Tot el cablejat i canalització serà d'acord a la normativa CPR  de reacció al foc Cca-s1b,d1,a1; segons UNE-EN 50575.</t>
  </si>
  <si>
    <t>**L'import inclou el desmuntatge, muntatge, accessoris, transport i mà d'obra necessària.</t>
  </si>
  <si>
    <t>***En la visita tècnica a les instal·lacions es farà entrega de la llibreta estandar HUB</t>
  </si>
  <si>
    <t>Caseta intemperie de fibra de vidre</t>
  </si>
  <si>
    <t>Codi d'activació per ampliar capacitat de xarxa RS485 de 32 nodes a 128</t>
  </si>
  <si>
    <t>Codi d'activació per ampliar capacitat de xarxa RS485 de 64 nodes a 256</t>
  </si>
  <si>
    <t>Base detector amb sirena integrada KZ715S</t>
  </si>
  <si>
    <t>Detector convencional KL731</t>
  </si>
  <si>
    <t>Bateria 12V 12A</t>
  </si>
  <si>
    <t>Tècnic oficial de 1a (Cap de setmana)</t>
  </si>
  <si>
    <t>Tècnic oficial de 1a (Nocturn)</t>
  </si>
  <si>
    <t>Central d'incendis KFP-AF2-PRT-09</t>
  </si>
  <si>
    <t>Sistema de aspiració FL2011EI-HS 1 canal/ 1 detector</t>
  </si>
  <si>
    <t>Sistema de aspiració FL2011EI-HS 1 canal/ 2 detectores</t>
  </si>
  <si>
    <t>Sistema de aspiració FL2011EI-HS 2 canales/ 2 detectores</t>
  </si>
  <si>
    <t>Sensor de reemplaçament para NFXI-ASDxx-HS</t>
  </si>
  <si>
    <t>Sensor de reemplaçament para FL0xxxE-HS</t>
  </si>
  <si>
    <r>
      <t xml:space="preserve">Núm. Expedient:  </t>
    </r>
    <r>
      <rPr>
        <b/>
        <sz val="12"/>
        <color theme="1"/>
        <rFont val="Calibri"/>
        <family val="2"/>
        <scheme val="minor"/>
      </rPr>
      <t>CSE/AH02/1101323730/23/PO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</si>
</sst>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€&quot;_-;\-* #,##0.00\ &quot;€&quot;_-;_-* &quot;-&quot;??\ &quot;€&quot;_-;_-@_-"/>
    <numFmt numFmtId="164" formatCode="#,##0.00\ &quot;€&quot;"/>
    <numFmt numFmtId="165" formatCode="_-* #,##0.00\ [$€-C0A]_-;\-* #,##0.00\ [$€-C0A]_-;_-* &quot;-&quot;??\ [$€-C0A]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000000"/>
      <name val="Calibri"/>
      <family val="2"/>
      <scheme val="minor"/>
    </font>
    <font>
      <i/>
      <sz val="11.5"/>
      <color theme="1"/>
      <name val="Calibri"/>
      <family val="2"/>
      <scheme val="minor"/>
    </font>
    <font>
      <b/>
      <sz val="11.5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3"/>
      <name val="Calibri"/>
      <family val="2"/>
    </font>
    <font>
      <sz val="11"/>
      <color theme="1"/>
      <name val="Calibri"/>
      <family val="2"/>
    </font>
    <font>
      <i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0" fillId="0" borderId="0"/>
  </cellStyleXfs>
  <cellXfs count="54">
    <xf numFmtId="0" fontId="0" fillId="0" borderId="0" xfId="0"/>
    <xf numFmtId="0" fontId="0" fillId="2" borderId="0" xfId="0" applyFill="1"/>
    <xf numFmtId="0" fontId="4" fillId="2" borderId="0" xfId="0" applyFont="1" applyFill="1" applyAlignment="1" applyProtection="1">
      <alignment horizontal="left"/>
    </xf>
    <xf numFmtId="0" fontId="0" fillId="2" borderId="0" xfId="0" applyFill="1" applyProtection="1"/>
    <xf numFmtId="0" fontId="0" fillId="0" borderId="0" xfId="0" applyFill="1" applyProtection="1"/>
    <xf numFmtId="0" fontId="5" fillId="2" borderId="0" xfId="0" applyFont="1" applyFill="1" applyAlignment="1" applyProtection="1">
      <alignment horizontal="justify" wrapText="1"/>
    </xf>
    <xf numFmtId="0" fontId="5" fillId="2" borderId="0" xfId="0" applyFont="1" applyFill="1" applyAlignment="1" applyProtection="1">
      <alignment vertical="center"/>
    </xf>
    <xf numFmtId="0" fontId="6" fillId="2" borderId="0" xfId="0" applyFont="1" applyFill="1" applyAlignment="1" applyProtection="1">
      <alignment vertical="center"/>
    </xf>
    <xf numFmtId="0" fontId="0" fillId="2" borderId="0" xfId="0" applyFill="1" applyAlignment="1" applyProtection="1">
      <alignment vertical="top"/>
    </xf>
    <xf numFmtId="0" fontId="0" fillId="0" borderId="0" xfId="0" applyFill="1" applyAlignment="1" applyProtection="1">
      <alignment vertical="top"/>
    </xf>
    <xf numFmtId="0" fontId="0" fillId="0" borderId="0" xfId="0" applyFill="1" applyAlignment="1">
      <alignment vertical="top"/>
    </xf>
    <xf numFmtId="0" fontId="0" fillId="0" borderId="0" xfId="0" applyAlignment="1">
      <alignment vertical="top"/>
    </xf>
    <xf numFmtId="0" fontId="5" fillId="2" borderId="0" xfId="0" applyFont="1" applyFill="1" applyAlignment="1" applyProtection="1">
      <alignment vertical="center"/>
      <protection locked="0"/>
    </xf>
    <xf numFmtId="0" fontId="0" fillId="2" borderId="0" xfId="0" applyFill="1" applyAlignment="1" applyProtection="1">
      <alignment vertical="center"/>
      <protection locked="0"/>
    </xf>
    <xf numFmtId="0" fontId="0" fillId="2" borderId="0" xfId="0" applyFill="1" applyAlignment="1" applyProtection="1">
      <alignment vertical="top"/>
      <protection locked="0"/>
    </xf>
    <xf numFmtId="0" fontId="0" fillId="0" borderId="0" xfId="0" applyFill="1" applyAlignment="1" applyProtection="1">
      <alignment vertical="top"/>
      <protection locked="0"/>
    </xf>
    <xf numFmtId="0" fontId="7" fillId="2" borderId="0" xfId="0" applyFont="1" applyFill="1" applyAlignment="1" applyProtection="1">
      <alignment vertical="center"/>
      <protection locked="0"/>
    </xf>
    <xf numFmtId="0" fontId="7" fillId="2" borderId="0" xfId="0" applyFont="1" applyFill="1" applyAlignment="1" applyProtection="1">
      <alignment vertical="center"/>
    </xf>
    <xf numFmtId="0" fontId="0" fillId="2" borderId="0" xfId="0" applyFont="1" applyFill="1" applyBorder="1" applyAlignment="1" applyProtection="1">
      <alignment wrapText="1"/>
    </xf>
    <xf numFmtId="0" fontId="3" fillId="3" borderId="0" xfId="0" applyFont="1" applyFill="1" applyBorder="1" applyAlignment="1" applyProtection="1">
      <alignment vertical="center"/>
    </xf>
    <xf numFmtId="0" fontId="0" fillId="3" borderId="0" xfId="0" applyFont="1" applyFill="1" applyBorder="1" applyAlignment="1" applyProtection="1">
      <alignment wrapText="1"/>
    </xf>
    <xf numFmtId="0" fontId="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 applyProtection="1">
      <alignment wrapText="1"/>
      <protection locked="0"/>
    </xf>
    <xf numFmtId="0" fontId="3" fillId="2" borderId="0" xfId="0" applyFont="1" applyFill="1" applyBorder="1" applyAlignment="1" applyProtection="1">
      <alignment wrapText="1"/>
    </xf>
    <xf numFmtId="0" fontId="3" fillId="4" borderId="1" xfId="0" applyFont="1" applyFill="1" applyBorder="1" applyAlignment="1" applyProtection="1">
      <alignment horizontal="left" vertical="center" wrapText="1"/>
    </xf>
    <xf numFmtId="0" fontId="2" fillId="4" borderId="1" xfId="0" applyFont="1" applyFill="1" applyBorder="1" applyAlignment="1" applyProtection="1">
      <alignment horizontal="center" vertical="center" wrapText="1"/>
    </xf>
    <xf numFmtId="0" fontId="3" fillId="4" borderId="1" xfId="0" applyFont="1" applyFill="1" applyBorder="1" applyAlignment="1" applyProtection="1">
      <alignment horizontal="center" vertical="center" wrapText="1"/>
    </xf>
    <xf numFmtId="0" fontId="3" fillId="5" borderId="1" xfId="0" applyFont="1" applyFill="1" applyBorder="1" applyAlignment="1" applyProtection="1">
      <alignment vertical="center" wrapText="1"/>
    </xf>
    <xf numFmtId="9" fontId="3" fillId="6" borderId="1" xfId="1" applyFont="1" applyFill="1" applyBorder="1" applyAlignment="1" applyProtection="1">
      <alignment vertical="center" wrapText="1"/>
      <protection locked="0"/>
    </xf>
    <xf numFmtId="0" fontId="11" fillId="2" borderId="2" xfId="2" applyFont="1" applyFill="1" applyBorder="1" applyAlignment="1" applyProtection="1">
      <alignment horizontal="left" vertical="center" wrapText="1"/>
    </xf>
    <xf numFmtId="164" fontId="12" fillId="2" borderId="2" xfId="0" applyNumberFormat="1" applyFont="1" applyFill="1" applyBorder="1" applyAlignment="1" applyProtection="1">
      <alignment horizontal="right" vertical="top" wrapText="1"/>
    </xf>
    <xf numFmtId="164" fontId="13" fillId="2" borderId="2" xfId="0" applyNumberFormat="1" applyFont="1" applyFill="1" applyBorder="1" applyAlignment="1" applyProtection="1">
      <alignment horizontal="right" vertical="center" wrapText="1"/>
    </xf>
    <xf numFmtId="164" fontId="0" fillId="2" borderId="0" xfId="0" applyNumberFormat="1" applyFont="1" applyFill="1" applyBorder="1" applyAlignment="1" applyProtection="1">
      <alignment wrapText="1"/>
    </xf>
    <xf numFmtId="164" fontId="0" fillId="3" borderId="0" xfId="0" applyNumberFormat="1" applyFont="1" applyFill="1" applyBorder="1" applyAlignment="1" applyProtection="1">
      <alignment wrapText="1"/>
    </xf>
    <xf numFmtId="44" fontId="0" fillId="2" borderId="2" xfId="0" applyNumberFormat="1" applyFill="1" applyBorder="1" applyProtection="1"/>
    <xf numFmtId="44" fontId="0" fillId="0" borderId="0" xfId="0" applyNumberFormat="1" applyFill="1" applyProtection="1"/>
    <xf numFmtId="164" fontId="0" fillId="0" borderId="0" xfId="0" applyNumberFormat="1" applyFill="1"/>
    <xf numFmtId="164" fontId="12" fillId="2" borderId="2" xfId="0" applyNumberFormat="1" applyFont="1" applyFill="1" applyBorder="1" applyAlignment="1" applyProtection="1">
      <alignment horizontal="right" vertical="center" wrapText="1"/>
    </xf>
    <xf numFmtId="0" fontId="11" fillId="2" borderId="1" xfId="2" applyFont="1" applyFill="1" applyBorder="1" applyAlignment="1" applyProtection="1">
      <alignment horizontal="left" vertical="center" wrapText="1"/>
    </xf>
    <xf numFmtId="164" fontId="12" fillId="2" borderId="1" xfId="0" applyNumberFormat="1" applyFont="1" applyFill="1" applyBorder="1" applyAlignment="1" applyProtection="1">
      <alignment horizontal="right" vertical="center" wrapText="1"/>
    </xf>
    <xf numFmtId="0" fontId="0" fillId="0" borderId="0" xfId="0" applyFill="1" applyBorder="1"/>
    <xf numFmtId="164" fontId="13" fillId="2" borderId="2" xfId="0" applyNumberFormat="1" applyFont="1" applyFill="1" applyBorder="1" applyAlignment="1" applyProtection="1">
      <alignment horizontal="right" vertical="center" wrapText="1"/>
      <protection locked="0"/>
    </xf>
    <xf numFmtId="0" fontId="0" fillId="0" borderId="0" xfId="0" applyBorder="1" applyAlignment="1" applyProtection="1"/>
    <xf numFmtId="165" fontId="0" fillId="0" borderId="0" xfId="0" applyNumberFormat="1" applyBorder="1" applyAlignment="1"/>
    <xf numFmtId="0" fontId="11" fillId="0" borderId="0" xfId="2" applyFont="1" applyFill="1" applyBorder="1" applyAlignment="1" applyProtection="1">
      <alignment horizontal="left" vertical="center" wrapText="1"/>
    </xf>
    <xf numFmtId="0" fontId="0" fillId="0" borderId="0" xfId="0" applyBorder="1" applyAlignment="1" applyProtection="1">
      <alignment horizontal="right"/>
    </xf>
    <xf numFmtId="0" fontId="14" fillId="0" borderId="0" xfId="2" applyFont="1" applyFill="1" applyBorder="1" applyAlignment="1" applyProtection="1">
      <alignment horizontal="left" vertical="center"/>
    </xf>
    <xf numFmtId="164" fontId="13" fillId="0" borderId="0" xfId="0" applyNumberFormat="1" applyFont="1" applyBorder="1" applyAlignment="1" applyProtection="1">
      <alignment horizontal="right" vertical="top" wrapText="1"/>
    </xf>
    <xf numFmtId="0" fontId="11" fillId="0" borderId="0" xfId="2" applyFont="1" applyFill="1" applyBorder="1" applyAlignment="1">
      <alignment horizontal="left" vertical="center" wrapText="1"/>
    </xf>
    <xf numFmtId="0" fontId="0" fillId="0" borderId="0" xfId="0" applyBorder="1" applyAlignment="1">
      <alignment horizontal="right"/>
    </xf>
    <xf numFmtId="164" fontId="13" fillId="0" borderId="0" xfId="0" applyNumberFormat="1" applyFont="1" applyBorder="1" applyAlignment="1">
      <alignment horizontal="right" vertical="top" wrapText="1"/>
    </xf>
    <xf numFmtId="44" fontId="0" fillId="2" borderId="2" xfId="0" applyNumberFormat="1" applyFill="1" applyBorder="1" applyAlignment="1" applyProtection="1">
      <alignment vertical="center"/>
    </xf>
    <xf numFmtId="0" fontId="8" fillId="2" borderId="0" xfId="0" applyFont="1" applyFill="1" applyAlignment="1" applyProtection="1">
      <alignment horizontal="left" wrapText="1"/>
    </xf>
    <xf numFmtId="44" fontId="11" fillId="2" borderId="2" xfId="2" applyNumberFormat="1" applyFont="1" applyFill="1" applyBorder="1" applyAlignment="1" applyProtection="1">
      <alignment horizontal="left" vertical="center" wrapText="1"/>
    </xf>
  </cellXfs>
  <cellStyles count="3">
    <cellStyle name="Normal" xfId="0" builtinId="0"/>
    <cellStyle name="Normal 2" xfId="2"/>
    <cellStyle name="Percentat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49"/>
  <sheetViews>
    <sheetView tabSelected="1" topLeftCell="A105" workbookViewId="0">
      <selection activeCell="F127" sqref="F127"/>
    </sheetView>
  </sheetViews>
  <sheetFormatPr defaultColWidth="9.140625" defaultRowHeight="15" x14ac:dyDescent="0.25"/>
  <cols>
    <col min="1" max="1" width="96.140625" customWidth="1"/>
    <col min="2" max="2" width="12.7109375" customWidth="1"/>
    <col min="3" max="3" width="10.42578125" bestFit="1" customWidth="1"/>
    <col min="4" max="4" width="11" bestFit="1" customWidth="1"/>
  </cols>
  <sheetData>
    <row r="1" spans="1:17" x14ac:dyDescent="0.25">
      <c r="A1" s="1"/>
      <c r="B1" s="1"/>
      <c r="C1" s="1"/>
    </row>
    <row r="2" spans="1:17" ht="15.75" x14ac:dyDescent="0.25">
      <c r="A2" s="2" t="s">
        <v>0</v>
      </c>
      <c r="B2" s="3"/>
      <c r="C2" s="3"/>
      <c r="D2" s="4"/>
    </row>
    <row r="3" spans="1:17" ht="15.75" x14ac:dyDescent="0.25">
      <c r="A3" s="5"/>
      <c r="B3" s="3"/>
      <c r="C3" s="3"/>
      <c r="D3" s="4"/>
    </row>
    <row r="4" spans="1:17" ht="15.75" x14ac:dyDescent="0.25">
      <c r="A4" s="6" t="s">
        <v>127</v>
      </c>
      <c r="B4" s="7"/>
      <c r="C4" s="8"/>
      <c r="D4" s="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/>
    </row>
    <row r="5" spans="1:17" ht="15.75" x14ac:dyDescent="0.25">
      <c r="A5" s="12" t="s">
        <v>1</v>
      </c>
      <c r="B5" s="13"/>
      <c r="C5" s="14"/>
      <c r="D5" s="15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1"/>
    </row>
    <row r="6" spans="1:17" ht="15.75" x14ac:dyDescent="0.25">
      <c r="A6" s="16" t="s">
        <v>2</v>
      </c>
      <c r="B6" s="12"/>
      <c r="C6" s="12"/>
      <c r="D6" s="15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1"/>
    </row>
    <row r="7" spans="1:17" ht="15.75" x14ac:dyDescent="0.25">
      <c r="A7" s="17"/>
      <c r="B7" s="6"/>
      <c r="C7" s="6"/>
      <c r="D7" s="9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1"/>
    </row>
    <row r="8" spans="1:17" x14ac:dyDescent="0.25">
      <c r="A8" s="52" t="s">
        <v>3</v>
      </c>
      <c r="B8" s="52"/>
      <c r="C8" s="52"/>
      <c r="D8" s="4"/>
    </row>
    <row r="9" spans="1:17" x14ac:dyDescent="0.25">
      <c r="A9" s="3"/>
      <c r="B9" s="3"/>
      <c r="C9" s="3"/>
      <c r="D9" s="4"/>
    </row>
    <row r="10" spans="1:17" x14ac:dyDescent="0.25">
      <c r="A10" s="3"/>
      <c r="B10" s="3"/>
      <c r="C10" s="3"/>
      <c r="D10" s="4"/>
    </row>
    <row r="11" spans="1:17" x14ac:dyDescent="0.25">
      <c r="A11" s="19" t="s">
        <v>4</v>
      </c>
      <c r="B11" s="20"/>
      <c r="C11" s="20"/>
      <c r="D11" s="21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11"/>
    </row>
    <row r="12" spans="1:17" x14ac:dyDescent="0.25">
      <c r="A12" s="23"/>
      <c r="B12" s="18"/>
      <c r="C12" s="18"/>
      <c r="D12" s="4"/>
    </row>
    <row r="13" spans="1:17" x14ac:dyDescent="0.25">
      <c r="A13" s="19" t="s">
        <v>5</v>
      </c>
      <c r="B13" s="20"/>
      <c r="C13" s="20"/>
      <c r="D13" s="4"/>
    </row>
    <row r="14" spans="1:17" x14ac:dyDescent="0.25">
      <c r="A14" s="23"/>
      <c r="B14" s="18"/>
      <c r="C14" s="18"/>
      <c r="D14" s="4"/>
    </row>
    <row r="15" spans="1:17" ht="60" x14ac:dyDescent="0.25">
      <c r="A15" s="24" t="s">
        <v>6</v>
      </c>
      <c r="B15" s="25" t="s">
        <v>7</v>
      </c>
      <c r="C15" s="26" t="s">
        <v>8</v>
      </c>
      <c r="D15" s="4"/>
    </row>
    <row r="16" spans="1:17" x14ac:dyDescent="0.25">
      <c r="A16" s="27" t="s">
        <v>9</v>
      </c>
      <c r="B16" s="27"/>
      <c r="C16" s="28">
        <v>0</v>
      </c>
      <c r="D16" s="4"/>
    </row>
    <row r="17" spans="1:4" x14ac:dyDescent="0.25">
      <c r="A17" s="29" t="s">
        <v>10</v>
      </c>
      <c r="B17" s="30">
        <v>37</v>
      </c>
      <c r="C17" s="31">
        <f>(1-$C$16)*B17</f>
        <v>37</v>
      </c>
    </row>
    <row r="18" spans="1:4" x14ac:dyDescent="0.25">
      <c r="A18" s="29" t="s">
        <v>11</v>
      </c>
      <c r="B18" s="30">
        <v>57</v>
      </c>
      <c r="C18" s="31">
        <f t="shared" ref="C18:C20" si="0">(1-$C$16)*B18</f>
        <v>57</v>
      </c>
    </row>
    <row r="19" spans="1:4" x14ac:dyDescent="0.25">
      <c r="A19" s="29" t="s">
        <v>120</v>
      </c>
      <c r="B19" s="30">
        <v>50.76</v>
      </c>
      <c r="C19" s="31">
        <f t="shared" si="0"/>
        <v>50.76</v>
      </c>
    </row>
    <row r="20" spans="1:4" x14ac:dyDescent="0.25">
      <c r="A20" s="29" t="s">
        <v>119</v>
      </c>
      <c r="B20" s="30">
        <v>43.24</v>
      </c>
      <c r="C20" s="31">
        <f t="shared" si="0"/>
        <v>43.24</v>
      </c>
    </row>
    <row r="21" spans="1:4" x14ac:dyDescent="0.25">
      <c r="A21" s="23"/>
      <c r="B21" s="32"/>
      <c r="C21" s="18"/>
      <c r="D21" s="4"/>
    </row>
    <row r="22" spans="1:4" x14ac:dyDescent="0.25">
      <c r="A22" s="19" t="s">
        <v>12</v>
      </c>
      <c r="B22" s="33"/>
      <c r="C22" s="20"/>
      <c r="D22" s="4"/>
    </row>
    <row r="23" spans="1:4" x14ac:dyDescent="0.25">
      <c r="A23" s="23"/>
      <c r="B23" s="18"/>
      <c r="C23" s="18"/>
      <c r="D23" s="4"/>
    </row>
    <row r="24" spans="1:4" ht="75" x14ac:dyDescent="0.25">
      <c r="A24" s="24" t="s">
        <v>13</v>
      </c>
      <c r="B24" s="25" t="s">
        <v>14</v>
      </c>
      <c r="C24" s="26" t="s">
        <v>15</v>
      </c>
      <c r="D24" s="4"/>
    </row>
    <row r="25" spans="1:4" x14ac:dyDescent="0.25">
      <c r="A25" s="27" t="s">
        <v>16</v>
      </c>
      <c r="B25" s="27"/>
      <c r="C25" s="28">
        <v>0</v>
      </c>
      <c r="D25" s="4"/>
    </row>
    <row r="26" spans="1:4" x14ac:dyDescent="0.25">
      <c r="A26" s="29" t="s">
        <v>121</v>
      </c>
      <c r="B26" s="34">
        <v>1666.7069999999999</v>
      </c>
      <c r="C26" s="53">
        <f>(1-$C$25)*B26</f>
        <v>1666.7069999999999</v>
      </c>
      <c r="D26" s="35"/>
    </row>
    <row r="27" spans="1:4" x14ac:dyDescent="0.25">
      <c r="A27" s="29" t="s">
        <v>122</v>
      </c>
      <c r="B27" s="34">
        <v>1152</v>
      </c>
      <c r="C27" s="53">
        <f t="shared" ref="C27:C77" si="1">(1-$C$25)*B27</f>
        <v>1152</v>
      </c>
      <c r="D27" s="35"/>
    </row>
    <row r="28" spans="1:4" x14ac:dyDescent="0.25">
      <c r="A28" s="29" t="s">
        <v>123</v>
      </c>
      <c r="B28" s="34">
        <v>1429</v>
      </c>
      <c r="C28" s="53">
        <f t="shared" si="1"/>
        <v>1429</v>
      </c>
      <c r="D28" s="35"/>
    </row>
    <row r="29" spans="1:4" x14ac:dyDescent="0.25">
      <c r="A29" s="29" t="s">
        <v>124</v>
      </c>
      <c r="B29" s="34">
        <v>1661</v>
      </c>
      <c r="C29" s="53">
        <f t="shared" si="1"/>
        <v>1661</v>
      </c>
      <c r="D29" s="35"/>
    </row>
    <row r="30" spans="1:4" x14ac:dyDescent="0.25">
      <c r="A30" s="29" t="s">
        <v>125</v>
      </c>
      <c r="B30" s="34">
        <v>277</v>
      </c>
      <c r="C30" s="53">
        <f t="shared" si="1"/>
        <v>277</v>
      </c>
      <c r="D30" s="35"/>
    </row>
    <row r="31" spans="1:4" x14ac:dyDescent="0.25">
      <c r="A31" s="29" t="s">
        <v>126</v>
      </c>
      <c r="B31" s="34">
        <v>277</v>
      </c>
      <c r="C31" s="53">
        <f t="shared" si="1"/>
        <v>277</v>
      </c>
      <c r="D31" s="35"/>
    </row>
    <row r="32" spans="1:4" x14ac:dyDescent="0.25">
      <c r="A32" s="29" t="s">
        <v>17</v>
      </c>
      <c r="B32" s="34">
        <v>430.74150000000003</v>
      </c>
      <c r="C32" s="53">
        <f t="shared" si="1"/>
        <v>430.74150000000003</v>
      </c>
      <c r="D32" s="35"/>
    </row>
    <row r="33" spans="1:5" x14ac:dyDescent="0.25">
      <c r="A33" s="29" t="s">
        <v>18</v>
      </c>
      <c r="B33" s="34">
        <v>523.86599999999999</v>
      </c>
      <c r="C33" s="53">
        <f t="shared" si="1"/>
        <v>523.86599999999999</v>
      </c>
      <c r="D33" s="35"/>
    </row>
    <row r="34" spans="1:5" ht="15" customHeight="1" x14ac:dyDescent="0.25">
      <c r="A34" s="29" t="s">
        <v>19</v>
      </c>
      <c r="B34" s="51">
        <v>116.42399999999999</v>
      </c>
      <c r="C34" s="53">
        <f t="shared" si="1"/>
        <v>116.42399999999999</v>
      </c>
      <c r="D34" s="35"/>
    </row>
    <row r="35" spans="1:5" x14ac:dyDescent="0.25">
      <c r="A35" s="29" t="s">
        <v>20</v>
      </c>
      <c r="B35" s="34">
        <v>521.38800000000003</v>
      </c>
      <c r="C35" s="53">
        <f t="shared" si="1"/>
        <v>521.38800000000003</v>
      </c>
      <c r="D35" s="35"/>
      <c r="E35" s="36"/>
    </row>
    <row r="36" spans="1:5" x14ac:dyDescent="0.25">
      <c r="A36" s="29" t="s">
        <v>114</v>
      </c>
      <c r="B36" s="34">
        <v>217</v>
      </c>
      <c r="C36" s="53">
        <f t="shared" si="1"/>
        <v>217</v>
      </c>
      <c r="D36" s="35"/>
      <c r="E36" s="36"/>
    </row>
    <row r="37" spans="1:5" x14ac:dyDescent="0.25">
      <c r="A37" s="29" t="s">
        <v>115</v>
      </c>
      <c r="B37" s="34">
        <v>490</v>
      </c>
      <c r="C37" s="53">
        <f t="shared" si="1"/>
        <v>490</v>
      </c>
      <c r="D37" s="35"/>
      <c r="E37" s="36"/>
    </row>
    <row r="38" spans="1:5" x14ac:dyDescent="0.25">
      <c r="A38" s="29" t="s">
        <v>21</v>
      </c>
      <c r="B38" s="34">
        <v>45.853500000000004</v>
      </c>
      <c r="C38" s="53">
        <f t="shared" si="1"/>
        <v>45.853500000000004</v>
      </c>
      <c r="D38" s="35"/>
      <c r="E38" s="36"/>
    </row>
    <row r="39" spans="1:5" x14ac:dyDescent="0.25">
      <c r="A39" s="29" t="s">
        <v>22</v>
      </c>
      <c r="B39" s="34">
        <v>48.394500000000001</v>
      </c>
      <c r="C39" s="53">
        <f t="shared" si="1"/>
        <v>48.394500000000001</v>
      </c>
      <c r="D39" s="35"/>
      <c r="E39" s="36"/>
    </row>
    <row r="40" spans="1:5" x14ac:dyDescent="0.25">
      <c r="A40" s="29" t="s">
        <v>23</v>
      </c>
      <c r="B40" s="34">
        <v>65.8245</v>
      </c>
      <c r="C40" s="53">
        <f t="shared" si="1"/>
        <v>65.8245</v>
      </c>
      <c r="D40" s="35"/>
      <c r="E40" s="36"/>
    </row>
    <row r="41" spans="1:5" x14ac:dyDescent="0.25">
      <c r="A41" s="29" t="s">
        <v>117</v>
      </c>
      <c r="B41" s="34">
        <v>19</v>
      </c>
      <c r="C41" s="53">
        <f t="shared" si="1"/>
        <v>19</v>
      </c>
      <c r="D41" s="35"/>
      <c r="E41" s="36"/>
    </row>
    <row r="42" spans="1:5" x14ac:dyDescent="0.25">
      <c r="A42" s="29" t="s">
        <v>24</v>
      </c>
      <c r="B42" s="34">
        <v>5.0190000000000001</v>
      </c>
      <c r="C42" s="53">
        <f t="shared" si="1"/>
        <v>5.0190000000000001</v>
      </c>
      <c r="D42" s="35"/>
      <c r="E42" s="36"/>
    </row>
    <row r="43" spans="1:5" x14ac:dyDescent="0.25">
      <c r="A43" s="29" t="s">
        <v>25</v>
      </c>
      <c r="B43" s="34">
        <v>19.277999999999999</v>
      </c>
      <c r="C43" s="53">
        <f t="shared" si="1"/>
        <v>19.277999999999999</v>
      </c>
      <c r="D43" s="35"/>
      <c r="E43" s="36"/>
    </row>
    <row r="44" spans="1:5" x14ac:dyDescent="0.25">
      <c r="A44" s="29" t="s">
        <v>116</v>
      </c>
      <c r="B44" s="34">
        <v>83</v>
      </c>
      <c r="C44" s="53">
        <f t="shared" si="1"/>
        <v>83</v>
      </c>
      <c r="D44" s="35"/>
      <c r="E44" s="36"/>
    </row>
    <row r="45" spans="1:5" x14ac:dyDescent="0.25">
      <c r="A45" s="29" t="s">
        <v>26</v>
      </c>
      <c r="B45" s="34">
        <v>61.624499999999998</v>
      </c>
      <c r="C45" s="53">
        <f t="shared" si="1"/>
        <v>61.624499999999998</v>
      </c>
      <c r="D45" s="35"/>
      <c r="E45" s="36"/>
    </row>
    <row r="46" spans="1:5" x14ac:dyDescent="0.25">
      <c r="A46" s="29" t="s">
        <v>27</v>
      </c>
      <c r="B46" s="34">
        <v>203.37450000000001</v>
      </c>
      <c r="C46" s="53">
        <f t="shared" si="1"/>
        <v>203.37450000000001</v>
      </c>
      <c r="D46" s="35"/>
      <c r="E46" s="36"/>
    </row>
    <row r="47" spans="1:5" x14ac:dyDescent="0.25">
      <c r="A47" s="29" t="s">
        <v>28</v>
      </c>
      <c r="B47" s="34">
        <v>4.0004999999999997</v>
      </c>
      <c r="C47" s="53">
        <f t="shared" si="1"/>
        <v>4.0004999999999997</v>
      </c>
      <c r="D47" s="35"/>
      <c r="E47" s="36"/>
    </row>
    <row r="48" spans="1:5" x14ac:dyDescent="0.25">
      <c r="A48" s="29" t="s">
        <v>29</v>
      </c>
      <c r="B48" s="34">
        <v>83.674499999999995</v>
      </c>
      <c r="C48" s="53">
        <f t="shared" si="1"/>
        <v>83.674499999999995</v>
      </c>
      <c r="D48" s="35"/>
      <c r="E48" s="36"/>
    </row>
    <row r="49" spans="1:5" x14ac:dyDescent="0.25">
      <c r="A49" s="29" t="s">
        <v>30</v>
      </c>
      <c r="B49" s="34">
        <v>38.230499999999999</v>
      </c>
      <c r="C49" s="53">
        <f t="shared" si="1"/>
        <v>38.230499999999999</v>
      </c>
      <c r="D49" s="35"/>
      <c r="E49" s="36"/>
    </row>
    <row r="50" spans="1:5" x14ac:dyDescent="0.25">
      <c r="A50" s="29" t="s">
        <v>31</v>
      </c>
      <c r="B50" s="34">
        <v>122.8605</v>
      </c>
      <c r="C50" s="53">
        <f t="shared" si="1"/>
        <v>122.8605</v>
      </c>
      <c r="D50" s="35"/>
      <c r="E50" s="36"/>
    </row>
    <row r="51" spans="1:5" x14ac:dyDescent="0.25">
      <c r="A51" s="29" t="s">
        <v>32</v>
      </c>
      <c r="B51" s="34">
        <v>122.8815</v>
      </c>
      <c r="C51" s="53">
        <f t="shared" si="1"/>
        <v>122.8815</v>
      </c>
      <c r="D51" s="35"/>
      <c r="E51" s="36"/>
    </row>
    <row r="52" spans="1:5" x14ac:dyDescent="0.25">
      <c r="A52" s="29" t="s">
        <v>33</v>
      </c>
      <c r="B52" s="34">
        <v>109.58850000000001</v>
      </c>
      <c r="C52" s="53">
        <f t="shared" si="1"/>
        <v>109.58850000000001</v>
      </c>
      <c r="D52" s="35"/>
      <c r="E52" s="36"/>
    </row>
    <row r="53" spans="1:5" x14ac:dyDescent="0.25">
      <c r="A53" s="29" t="s">
        <v>34</v>
      </c>
      <c r="B53" s="34">
        <v>173.23950000000002</v>
      </c>
      <c r="C53" s="53">
        <f t="shared" si="1"/>
        <v>173.23950000000002</v>
      </c>
      <c r="D53" s="35"/>
      <c r="E53" s="36"/>
    </row>
    <row r="54" spans="1:5" x14ac:dyDescent="0.25">
      <c r="A54" s="29" t="s">
        <v>35</v>
      </c>
      <c r="B54" s="34">
        <v>91.497</v>
      </c>
      <c r="C54" s="53">
        <f t="shared" si="1"/>
        <v>91.497</v>
      </c>
      <c r="D54" s="35"/>
      <c r="E54" s="36"/>
    </row>
    <row r="55" spans="1:5" x14ac:dyDescent="0.25">
      <c r="A55" s="29" t="s">
        <v>36</v>
      </c>
      <c r="B55" s="34">
        <v>149.541</v>
      </c>
      <c r="C55" s="53">
        <f t="shared" si="1"/>
        <v>149.541</v>
      </c>
      <c r="D55" s="35"/>
      <c r="E55" s="36"/>
    </row>
    <row r="56" spans="1:5" x14ac:dyDescent="0.25">
      <c r="A56" s="29" t="s">
        <v>37</v>
      </c>
      <c r="B56" s="34">
        <v>119.65799999999999</v>
      </c>
      <c r="C56" s="53">
        <f t="shared" si="1"/>
        <v>119.65799999999999</v>
      </c>
      <c r="D56" s="35"/>
      <c r="E56" s="36"/>
    </row>
    <row r="57" spans="1:5" x14ac:dyDescent="0.25">
      <c r="A57" s="29" t="s">
        <v>38</v>
      </c>
      <c r="B57" s="34">
        <v>83.674499999999995</v>
      </c>
      <c r="C57" s="53">
        <f t="shared" si="1"/>
        <v>83.674499999999995</v>
      </c>
      <c r="D57" s="35"/>
      <c r="E57" s="36"/>
    </row>
    <row r="58" spans="1:5" x14ac:dyDescent="0.25">
      <c r="A58" s="29" t="s">
        <v>39</v>
      </c>
      <c r="B58" s="34">
        <v>83.674499999999995</v>
      </c>
      <c r="C58" s="53">
        <f t="shared" si="1"/>
        <v>83.674499999999995</v>
      </c>
      <c r="D58" s="35"/>
      <c r="E58" s="36"/>
    </row>
    <row r="59" spans="1:5" x14ac:dyDescent="0.25">
      <c r="A59" s="29" t="s">
        <v>40</v>
      </c>
      <c r="B59" s="34">
        <v>106.70100000000001</v>
      </c>
      <c r="C59" s="53">
        <f t="shared" si="1"/>
        <v>106.70100000000001</v>
      </c>
      <c r="D59" s="35"/>
      <c r="E59" s="36"/>
    </row>
    <row r="60" spans="1:5" x14ac:dyDescent="0.25">
      <c r="A60" s="29" t="s">
        <v>41</v>
      </c>
      <c r="B60" s="34">
        <v>20.978999999999999</v>
      </c>
      <c r="C60" s="53">
        <f t="shared" si="1"/>
        <v>20.978999999999999</v>
      </c>
      <c r="D60" s="35"/>
      <c r="E60" s="36"/>
    </row>
    <row r="61" spans="1:5" x14ac:dyDescent="0.25">
      <c r="A61" s="29" t="s">
        <v>42</v>
      </c>
      <c r="B61" s="34">
        <v>15.245999999999999</v>
      </c>
      <c r="C61" s="53">
        <f t="shared" si="1"/>
        <v>15.245999999999999</v>
      </c>
      <c r="D61" s="35"/>
      <c r="E61" s="36"/>
    </row>
    <row r="62" spans="1:5" x14ac:dyDescent="0.25">
      <c r="A62" s="29" t="s">
        <v>43</v>
      </c>
      <c r="B62" s="34">
        <v>3.6435000000000004</v>
      </c>
      <c r="C62" s="53">
        <f t="shared" si="1"/>
        <v>3.6435000000000004</v>
      </c>
      <c r="D62" s="35"/>
      <c r="E62" s="36"/>
    </row>
    <row r="63" spans="1:5" x14ac:dyDescent="0.25">
      <c r="A63" s="29" t="s">
        <v>44</v>
      </c>
      <c r="B63" s="34">
        <v>144.99450000000002</v>
      </c>
      <c r="C63" s="53">
        <f t="shared" si="1"/>
        <v>144.99450000000002</v>
      </c>
      <c r="D63" s="35"/>
      <c r="E63" s="36"/>
    </row>
    <row r="64" spans="1:5" x14ac:dyDescent="0.25">
      <c r="A64" s="29" t="s">
        <v>45</v>
      </c>
      <c r="B64" s="34">
        <v>139.8075</v>
      </c>
      <c r="C64" s="53">
        <f t="shared" si="1"/>
        <v>139.8075</v>
      </c>
      <c r="D64" s="35"/>
      <c r="E64" s="36"/>
    </row>
    <row r="65" spans="1:5" x14ac:dyDescent="0.25">
      <c r="A65" s="29" t="s">
        <v>46</v>
      </c>
      <c r="B65" s="34">
        <v>50.714999999999996</v>
      </c>
      <c r="C65" s="53">
        <f t="shared" si="1"/>
        <v>50.714999999999996</v>
      </c>
      <c r="D65" s="35"/>
      <c r="E65" s="36"/>
    </row>
    <row r="66" spans="1:5" x14ac:dyDescent="0.25">
      <c r="A66" s="29" t="s">
        <v>47</v>
      </c>
      <c r="B66" s="34">
        <v>94.04849999999999</v>
      </c>
      <c r="C66" s="53">
        <f t="shared" si="1"/>
        <v>94.04849999999999</v>
      </c>
      <c r="D66" s="35"/>
      <c r="E66" s="36"/>
    </row>
    <row r="67" spans="1:5" x14ac:dyDescent="0.25">
      <c r="A67" s="29" t="s">
        <v>48</v>
      </c>
      <c r="B67" s="34">
        <v>73.584000000000003</v>
      </c>
      <c r="C67" s="53">
        <f t="shared" si="1"/>
        <v>73.584000000000003</v>
      </c>
      <c r="D67" s="35"/>
      <c r="E67" s="36"/>
    </row>
    <row r="68" spans="1:5" x14ac:dyDescent="0.25">
      <c r="A68" s="29" t="s">
        <v>49</v>
      </c>
      <c r="B68" s="34">
        <v>42.913499999999999</v>
      </c>
      <c r="C68" s="53">
        <f t="shared" si="1"/>
        <v>42.913499999999999</v>
      </c>
      <c r="D68" s="35"/>
      <c r="E68" s="36"/>
    </row>
    <row r="69" spans="1:5" x14ac:dyDescent="0.25">
      <c r="A69" s="29" t="s">
        <v>50</v>
      </c>
      <c r="B69" s="34">
        <v>31.573499999999999</v>
      </c>
      <c r="C69" s="53">
        <f t="shared" si="1"/>
        <v>31.573499999999999</v>
      </c>
      <c r="D69" s="35"/>
      <c r="E69" s="36"/>
    </row>
    <row r="70" spans="1:5" x14ac:dyDescent="0.25">
      <c r="A70" s="29" t="s">
        <v>51</v>
      </c>
      <c r="B70" s="34">
        <v>23.803500000000003</v>
      </c>
      <c r="C70" s="53">
        <f t="shared" si="1"/>
        <v>23.803500000000003</v>
      </c>
      <c r="D70" s="35"/>
      <c r="E70" s="36"/>
    </row>
    <row r="71" spans="1:5" x14ac:dyDescent="0.25">
      <c r="A71" s="29" t="s">
        <v>118</v>
      </c>
      <c r="B71" s="34">
        <v>53</v>
      </c>
      <c r="C71" s="53">
        <f t="shared" si="1"/>
        <v>53</v>
      </c>
      <c r="D71" s="35"/>
      <c r="E71" s="36"/>
    </row>
    <row r="72" spans="1:5" x14ac:dyDescent="0.25">
      <c r="A72" s="29" t="s">
        <v>52</v>
      </c>
      <c r="B72" s="34">
        <v>25.808999999999997</v>
      </c>
      <c r="C72" s="53">
        <f t="shared" si="1"/>
        <v>25.808999999999997</v>
      </c>
      <c r="D72" s="35"/>
      <c r="E72" s="36"/>
    </row>
    <row r="73" spans="1:5" x14ac:dyDescent="0.25">
      <c r="A73" s="29" t="s">
        <v>53</v>
      </c>
      <c r="B73" s="34">
        <v>20.023499999999999</v>
      </c>
      <c r="C73" s="53">
        <f t="shared" si="1"/>
        <v>20.023499999999999</v>
      </c>
      <c r="D73" s="35"/>
      <c r="E73" s="36"/>
    </row>
    <row r="74" spans="1:5" x14ac:dyDescent="0.25">
      <c r="A74" s="29" t="s">
        <v>54</v>
      </c>
      <c r="B74" s="34">
        <v>314.43299999999999</v>
      </c>
      <c r="C74" s="53">
        <f t="shared" si="1"/>
        <v>314.43299999999999</v>
      </c>
      <c r="D74" s="35"/>
      <c r="E74" s="36"/>
    </row>
    <row r="75" spans="1:5" x14ac:dyDescent="0.25">
      <c r="A75" s="29" t="s">
        <v>55</v>
      </c>
      <c r="B75" s="34">
        <v>377.92650000000003</v>
      </c>
      <c r="C75" s="53">
        <f t="shared" si="1"/>
        <v>377.92650000000003</v>
      </c>
      <c r="D75" s="35"/>
      <c r="E75" s="36"/>
    </row>
    <row r="76" spans="1:5" x14ac:dyDescent="0.25">
      <c r="A76" s="29" t="s">
        <v>56</v>
      </c>
      <c r="B76" s="34">
        <v>461.25450000000001</v>
      </c>
      <c r="C76" s="53">
        <f t="shared" si="1"/>
        <v>461.25450000000001</v>
      </c>
      <c r="D76" s="35"/>
      <c r="E76" s="36"/>
    </row>
    <row r="77" spans="1:5" x14ac:dyDescent="0.25">
      <c r="A77" s="29" t="s">
        <v>57</v>
      </c>
      <c r="B77" s="34">
        <v>594.88799999999992</v>
      </c>
      <c r="C77" s="53">
        <f t="shared" si="1"/>
        <v>594.88799999999992</v>
      </c>
      <c r="D77" s="35"/>
      <c r="E77" s="36"/>
    </row>
    <row r="78" spans="1:5" x14ac:dyDescent="0.25">
      <c r="A78" s="27" t="s">
        <v>58</v>
      </c>
      <c r="B78" s="27"/>
      <c r="C78" s="28">
        <v>0</v>
      </c>
      <c r="D78" s="4"/>
    </row>
    <row r="79" spans="1:5" x14ac:dyDescent="0.25">
      <c r="A79" s="29" t="s">
        <v>59</v>
      </c>
      <c r="B79" s="37">
        <v>147.04</v>
      </c>
      <c r="C79" s="31">
        <f>(1-$C$78)*B79</f>
        <v>147.04</v>
      </c>
      <c r="D79" s="4"/>
      <c r="E79" s="36"/>
    </row>
    <row r="80" spans="1:5" x14ac:dyDescent="0.25">
      <c r="A80" s="29" t="s">
        <v>60</v>
      </c>
      <c r="B80" s="37">
        <v>2.8</v>
      </c>
      <c r="C80" s="31">
        <f t="shared" ref="C80:C84" si="2">(1-$C$78)*B80</f>
        <v>2.8</v>
      </c>
      <c r="D80" s="4"/>
      <c r="E80" s="36"/>
    </row>
    <row r="81" spans="1:5" x14ac:dyDescent="0.25">
      <c r="A81" s="29" t="s">
        <v>61</v>
      </c>
      <c r="B81" s="37">
        <v>1.1200000000000001</v>
      </c>
      <c r="C81" s="31">
        <f t="shared" si="2"/>
        <v>1.1200000000000001</v>
      </c>
      <c r="D81" s="4"/>
      <c r="E81" s="36"/>
    </row>
    <row r="82" spans="1:5" x14ac:dyDescent="0.25">
      <c r="A82" s="29" t="s">
        <v>62</v>
      </c>
      <c r="B82" s="37">
        <v>3</v>
      </c>
      <c r="C82" s="31">
        <f t="shared" si="2"/>
        <v>3</v>
      </c>
      <c r="D82" s="4"/>
      <c r="E82" s="36"/>
    </row>
    <row r="83" spans="1:5" x14ac:dyDescent="0.25">
      <c r="A83" s="29" t="s">
        <v>63</v>
      </c>
      <c r="B83" s="37">
        <v>4.3899999999999997</v>
      </c>
      <c r="C83" s="31">
        <f t="shared" si="2"/>
        <v>4.3899999999999997</v>
      </c>
      <c r="D83" s="4"/>
      <c r="E83" s="36"/>
    </row>
    <row r="84" spans="1:5" x14ac:dyDescent="0.25">
      <c r="A84" s="38" t="s">
        <v>64</v>
      </c>
      <c r="B84" s="39">
        <v>2.5</v>
      </c>
      <c r="C84" s="31">
        <f t="shared" si="2"/>
        <v>2.5</v>
      </c>
      <c r="D84" s="4"/>
      <c r="E84" s="36"/>
    </row>
    <row r="85" spans="1:5" x14ac:dyDescent="0.25">
      <c r="A85" s="27" t="s">
        <v>65</v>
      </c>
      <c r="B85" s="27"/>
      <c r="C85" s="28">
        <v>0</v>
      </c>
      <c r="D85" s="4"/>
    </row>
    <row r="86" spans="1:5" x14ac:dyDescent="0.25">
      <c r="A86" s="29" t="s">
        <v>66</v>
      </c>
      <c r="B86" s="37">
        <v>25</v>
      </c>
      <c r="C86" s="31">
        <f>(1-$C$85)*B86</f>
        <v>25</v>
      </c>
      <c r="D86" s="4"/>
      <c r="E86" s="36"/>
    </row>
    <row r="87" spans="1:5" x14ac:dyDescent="0.25">
      <c r="A87" s="29" t="s">
        <v>67</v>
      </c>
      <c r="B87" s="37">
        <v>38</v>
      </c>
      <c r="C87" s="31">
        <f t="shared" ref="C87:C106" si="3">(1-$C$85)*B87</f>
        <v>38</v>
      </c>
      <c r="D87" s="4"/>
      <c r="E87" s="36"/>
    </row>
    <row r="88" spans="1:5" x14ac:dyDescent="0.25">
      <c r="A88" s="29" t="s">
        <v>68</v>
      </c>
      <c r="B88" s="37">
        <v>47</v>
      </c>
      <c r="C88" s="31">
        <f t="shared" si="3"/>
        <v>47</v>
      </c>
      <c r="D88" s="4"/>
      <c r="E88" s="36"/>
    </row>
    <row r="89" spans="1:5" x14ac:dyDescent="0.25">
      <c r="A89" s="29" t="s">
        <v>69</v>
      </c>
      <c r="B89" s="37">
        <v>95</v>
      </c>
      <c r="C89" s="31">
        <f t="shared" si="3"/>
        <v>95</v>
      </c>
      <c r="E89" s="36"/>
    </row>
    <row r="90" spans="1:5" x14ac:dyDescent="0.25">
      <c r="A90" s="29" t="s">
        <v>70</v>
      </c>
      <c r="B90" s="37">
        <v>25</v>
      </c>
      <c r="C90" s="31">
        <f t="shared" si="3"/>
        <v>25</v>
      </c>
      <c r="E90" s="36"/>
    </row>
    <row r="91" spans="1:5" x14ac:dyDescent="0.25">
      <c r="A91" s="29" t="s">
        <v>71</v>
      </c>
      <c r="B91" s="37">
        <v>30</v>
      </c>
      <c r="C91" s="31">
        <f t="shared" si="3"/>
        <v>30</v>
      </c>
      <c r="E91" s="36"/>
    </row>
    <row r="92" spans="1:5" x14ac:dyDescent="0.25">
      <c r="A92" s="29" t="s">
        <v>72</v>
      </c>
      <c r="B92" s="37">
        <v>90</v>
      </c>
      <c r="C92" s="31">
        <f t="shared" si="3"/>
        <v>90</v>
      </c>
      <c r="E92" s="36"/>
    </row>
    <row r="93" spans="1:5" x14ac:dyDescent="0.25">
      <c r="A93" s="29" t="s">
        <v>73</v>
      </c>
      <c r="B93" s="37">
        <v>35</v>
      </c>
      <c r="C93" s="31">
        <f t="shared" si="3"/>
        <v>35</v>
      </c>
      <c r="E93" s="36"/>
    </row>
    <row r="94" spans="1:5" x14ac:dyDescent="0.25">
      <c r="A94" s="29" t="s">
        <v>74</v>
      </c>
      <c r="B94" s="37">
        <v>59</v>
      </c>
      <c r="C94" s="31">
        <f t="shared" si="3"/>
        <v>59</v>
      </c>
      <c r="E94" s="36"/>
    </row>
    <row r="95" spans="1:5" x14ac:dyDescent="0.25">
      <c r="A95" s="29" t="s">
        <v>75</v>
      </c>
      <c r="B95" s="37">
        <v>69</v>
      </c>
      <c r="C95" s="31">
        <f t="shared" si="3"/>
        <v>69</v>
      </c>
      <c r="E95" s="36"/>
    </row>
    <row r="96" spans="1:5" x14ac:dyDescent="0.25">
      <c r="A96" s="29" t="s">
        <v>76</v>
      </c>
      <c r="B96" s="37">
        <v>210</v>
      </c>
      <c r="C96" s="31">
        <f t="shared" si="3"/>
        <v>210</v>
      </c>
      <c r="E96" s="36"/>
    </row>
    <row r="97" spans="1:7" x14ac:dyDescent="0.25">
      <c r="A97" s="29" t="s">
        <v>77</v>
      </c>
      <c r="B97" s="37">
        <v>79</v>
      </c>
      <c r="C97" s="31">
        <f t="shared" si="3"/>
        <v>79</v>
      </c>
      <c r="E97" s="36"/>
    </row>
    <row r="98" spans="1:7" x14ac:dyDescent="0.25">
      <c r="A98" s="29" t="s">
        <v>78</v>
      </c>
      <c r="B98" s="37">
        <v>290</v>
      </c>
      <c r="C98" s="31">
        <f t="shared" si="3"/>
        <v>290</v>
      </c>
      <c r="E98" s="36"/>
    </row>
    <row r="99" spans="1:7" x14ac:dyDescent="0.25">
      <c r="A99" s="29" t="s">
        <v>79</v>
      </c>
      <c r="B99" s="37">
        <v>59</v>
      </c>
      <c r="C99" s="31">
        <f t="shared" si="3"/>
        <v>59</v>
      </c>
      <c r="E99" s="36"/>
    </row>
    <row r="100" spans="1:7" x14ac:dyDescent="0.25">
      <c r="A100" s="29" t="s">
        <v>80</v>
      </c>
      <c r="B100" s="37">
        <v>350</v>
      </c>
      <c r="C100" s="31">
        <f t="shared" si="3"/>
        <v>350</v>
      </c>
      <c r="E100" s="36"/>
    </row>
    <row r="101" spans="1:7" x14ac:dyDescent="0.25">
      <c r="A101" s="29" t="s">
        <v>81</v>
      </c>
      <c r="B101" s="37">
        <v>49</v>
      </c>
      <c r="C101" s="31">
        <f t="shared" si="3"/>
        <v>49</v>
      </c>
      <c r="E101" s="36"/>
    </row>
    <row r="102" spans="1:7" x14ac:dyDescent="0.25">
      <c r="A102" s="29" t="s">
        <v>82</v>
      </c>
      <c r="B102" s="37">
        <v>55</v>
      </c>
      <c r="C102" s="31">
        <f t="shared" si="3"/>
        <v>55</v>
      </c>
      <c r="E102" s="36"/>
    </row>
    <row r="103" spans="1:7" x14ac:dyDescent="0.25">
      <c r="A103" s="29" t="s">
        <v>83</v>
      </c>
      <c r="B103" s="37">
        <v>15</v>
      </c>
      <c r="C103" s="31">
        <f t="shared" si="3"/>
        <v>15</v>
      </c>
      <c r="E103" s="36"/>
    </row>
    <row r="104" spans="1:7" x14ac:dyDescent="0.25">
      <c r="A104" s="29" t="s">
        <v>84</v>
      </c>
      <c r="B104" s="37">
        <v>45</v>
      </c>
      <c r="C104" s="31">
        <f t="shared" si="3"/>
        <v>45</v>
      </c>
      <c r="E104" s="36"/>
    </row>
    <row r="105" spans="1:7" x14ac:dyDescent="0.25">
      <c r="A105" s="29" t="s">
        <v>85</v>
      </c>
      <c r="B105" s="37">
        <v>32.4</v>
      </c>
      <c r="C105" s="31">
        <f t="shared" si="3"/>
        <v>32.4</v>
      </c>
      <c r="E105" s="36"/>
      <c r="G105" s="40"/>
    </row>
    <row r="106" spans="1:7" x14ac:dyDescent="0.25">
      <c r="A106" s="38" t="s">
        <v>113</v>
      </c>
      <c r="B106" s="39">
        <v>570</v>
      </c>
      <c r="C106" s="31">
        <f t="shared" si="3"/>
        <v>570</v>
      </c>
      <c r="E106" s="36"/>
      <c r="G106" s="40"/>
    </row>
    <row r="107" spans="1:7" x14ac:dyDescent="0.25">
      <c r="A107" s="27" t="s">
        <v>86</v>
      </c>
      <c r="B107" s="27"/>
      <c r="C107" s="28">
        <v>0</v>
      </c>
      <c r="D107" s="4"/>
      <c r="E107" s="36"/>
      <c r="G107" s="40"/>
    </row>
    <row r="108" spans="1:7" x14ac:dyDescent="0.25">
      <c r="A108" s="29" t="s">
        <v>87</v>
      </c>
      <c r="B108" s="37">
        <v>25</v>
      </c>
      <c r="C108" s="41">
        <f>(1-$C$107)*B108</f>
        <v>25</v>
      </c>
      <c r="D108" s="4"/>
      <c r="E108" s="36"/>
      <c r="G108" s="40"/>
    </row>
    <row r="109" spans="1:7" x14ac:dyDescent="0.25">
      <c r="A109" s="29" t="s">
        <v>88</v>
      </c>
      <c r="B109" s="37">
        <v>38</v>
      </c>
      <c r="C109" s="41">
        <f t="shared" ref="C109:C116" si="4">(1-$C$107)*B109</f>
        <v>38</v>
      </c>
      <c r="E109" s="36"/>
      <c r="G109" s="40"/>
    </row>
    <row r="110" spans="1:7" x14ac:dyDescent="0.25">
      <c r="A110" s="29" t="s">
        <v>89</v>
      </c>
      <c r="B110" s="37">
        <v>47</v>
      </c>
      <c r="C110" s="41">
        <f t="shared" si="4"/>
        <v>47</v>
      </c>
      <c r="E110" s="36"/>
      <c r="G110" s="40"/>
    </row>
    <row r="111" spans="1:7" x14ac:dyDescent="0.25">
      <c r="A111" s="29" t="s">
        <v>90</v>
      </c>
      <c r="B111" s="37">
        <v>202</v>
      </c>
      <c r="C111" s="41">
        <f t="shared" si="4"/>
        <v>202</v>
      </c>
      <c r="E111" s="36"/>
      <c r="G111" s="40"/>
    </row>
    <row r="112" spans="1:7" x14ac:dyDescent="0.25">
      <c r="A112" s="29" t="s">
        <v>91</v>
      </c>
      <c r="B112" s="37">
        <v>58</v>
      </c>
      <c r="C112" s="41">
        <f t="shared" si="4"/>
        <v>58</v>
      </c>
      <c r="E112" s="36"/>
      <c r="G112" s="40"/>
    </row>
    <row r="113" spans="1:7" x14ac:dyDescent="0.25">
      <c r="A113" s="29" t="s">
        <v>92</v>
      </c>
      <c r="B113" s="37">
        <v>93</v>
      </c>
      <c r="C113" s="41">
        <f t="shared" si="4"/>
        <v>93</v>
      </c>
      <c r="E113" s="36"/>
      <c r="G113" s="40"/>
    </row>
    <row r="114" spans="1:7" x14ac:dyDescent="0.25">
      <c r="A114" s="29" t="s">
        <v>93</v>
      </c>
      <c r="B114" s="37">
        <v>180</v>
      </c>
      <c r="C114" s="41">
        <f t="shared" si="4"/>
        <v>180</v>
      </c>
      <c r="E114" s="36"/>
      <c r="G114" s="40"/>
    </row>
    <row r="115" spans="1:7" x14ac:dyDescent="0.25">
      <c r="A115" s="29" t="s">
        <v>94</v>
      </c>
      <c r="B115" s="37">
        <v>53</v>
      </c>
      <c r="C115" s="41">
        <f t="shared" si="4"/>
        <v>53</v>
      </c>
      <c r="E115" s="36"/>
      <c r="G115" s="40"/>
    </row>
    <row r="116" spans="1:7" x14ac:dyDescent="0.25">
      <c r="A116" s="29" t="s">
        <v>95</v>
      </c>
      <c r="B116" s="37">
        <v>46.56</v>
      </c>
      <c r="C116" s="41">
        <f t="shared" si="4"/>
        <v>46.56</v>
      </c>
      <c r="E116" s="36"/>
      <c r="G116" s="40"/>
    </row>
    <row r="117" spans="1:7" x14ac:dyDescent="0.25">
      <c r="A117" s="27" t="s">
        <v>96</v>
      </c>
      <c r="B117" s="27"/>
      <c r="C117" s="28">
        <v>0</v>
      </c>
      <c r="D117" s="4"/>
      <c r="E117" s="36"/>
      <c r="G117" s="40"/>
    </row>
    <row r="118" spans="1:7" x14ac:dyDescent="0.25">
      <c r="A118" s="29" t="s">
        <v>97</v>
      </c>
      <c r="B118" s="37">
        <v>231.2</v>
      </c>
      <c r="C118" s="41">
        <f>(1-$C$117)*B118</f>
        <v>231.2</v>
      </c>
      <c r="E118" s="36"/>
      <c r="G118" s="40"/>
    </row>
    <row r="119" spans="1:7" x14ac:dyDescent="0.25">
      <c r="A119" s="29" t="s">
        <v>98</v>
      </c>
      <c r="B119" s="37">
        <v>187.3</v>
      </c>
      <c r="C119" s="41">
        <f t="shared" ref="C119:C125" si="5">(1-$C$117)*B119</f>
        <v>187.3</v>
      </c>
      <c r="E119" s="36"/>
      <c r="G119" s="40"/>
    </row>
    <row r="120" spans="1:7" x14ac:dyDescent="0.25">
      <c r="A120" s="29" t="s">
        <v>99</v>
      </c>
      <c r="B120" s="37">
        <v>1015.64</v>
      </c>
      <c r="C120" s="41">
        <f t="shared" si="5"/>
        <v>1015.64</v>
      </c>
      <c r="E120" s="36"/>
      <c r="G120" s="40"/>
    </row>
    <row r="121" spans="1:7" x14ac:dyDescent="0.25">
      <c r="A121" s="29" t="s">
        <v>100</v>
      </c>
      <c r="B121" s="37">
        <v>188.14</v>
      </c>
      <c r="C121" s="41">
        <f t="shared" si="5"/>
        <v>188.14</v>
      </c>
      <c r="E121" s="36"/>
      <c r="G121" s="40"/>
    </row>
    <row r="122" spans="1:7" x14ac:dyDescent="0.25">
      <c r="A122" s="29" t="s">
        <v>101</v>
      </c>
      <c r="B122" s="37">
        <v>186.82</v>
      </c>
      <c r="C122" s="41">
        <f t="shared" si="5"/>
        <v>186.82</v>
      </c>
      <c r="E122" s="36"/>
      <c r="G122" s="40"/>
    </row>
    <row r="123" spans="1:7" x14ac:dyDescent="0.25">
      <c r="A123" s="29" t="s">
        <v>102</v>
      </c>
      <c r="B123" s="37">
        <v>184.5</v>
      </c>
      <c r="C123" s="41">
        <f t="shared" si="5"/>
        <v>184.5</v>
      </c>
      <c r="E123" s="36"/>
      <c r="G123" s="40"/>
    </row>
    <row r="124" spans="1:7" x14ac:dyDescent="0.25">
      <c r="A124" s="29" t="s">
        <v>103</v>
      </c>
      <c r="B124" s="37">
        <v>76.5</v>
      </c>
      <c r="C124" s="41">
        <f t="shared" si="5"/>
        <v>76.5</v>
      </c>
      <c r="E124" s="36"/>
      <c r="G124" s="40"/>
    </row>
    <row r="125" spans="1:7" x14ac:dyDescent="0.25">
      <c r="A125" s="29" t="s">
        <v>104</v>
      </c>
      <c r="B125" s="37">
        <v>1510.7</v>
      </c>
      <c r="C125" s="41">
        <f t="shared" si="5"/>
        <v>1510.7</v>
      </c>
      <c r="E125" s="36"/>
      <c r="G125" s="40"/>
    </row>
    <row r="126" spans="1:7" x14ac:dyDescent="0.25">
      <c r="A126" s="27" t="s">
        <v>105</v>
      </c>
      <c r="B126" s="27"/>
      <c r="C126" s="28">
        <v>0</v>
      </c>
      <c r="D126" s="42"/>
      <c r="E126" s="43"/>
      <c r="F126" s="40"/>
      <c r="G126" s="40"/>
    </row>
    <row r="127" spans="1:7" x14ac:dyDescent="0.25">
      <c r="A127" s="29" t="s">
        <v>106</v>
      </c>
      <c r="B127" s="37">
        <v>10</v>
      </c>
      <c r="C127" s="31">
        <f>(1-$C$126)*B127</f>
        <v>10</v>
      </c>
      <c r="D127" s="4"/>
      <c r="E127" s="36"/>
    </row>
    <row r="128" spans="1:7" x14ac:dyDescent="0.25">
      <c r="A128" s="29" t="s">
        <v>107</v>
      </c>
      <c r="B128" s="37">
        <v>18</v>
      </c>
      <c r="C128" s="31">
        <f t="shared" ref="C128:C129" si="6">(1-$C$126)*B128</f>
        <v>18</v>
      </c>
      <c r="D128" s="4"/>
      <c r="E128" s="36"/>
    </row>
    <row r="129" spans="1:5" x14ac:dyDescent="0.25">
      <c r="A129" s="29" t="s">
        <v>108</v>
      </c>
      <c r="B129" s="37">
        <v>24</v>
      </c>
      <c r="C129" s="31">
        <f t="shared" si="6"/>
        <v>24</v>
      </c>
      <c r="D129" s="4"/>
      <c r="E129" s="36"/>
    </row>
    <row r="130" spans="1:5" x14ac:dyDescent="0.25">
      <c r="A130" s="1"/>
      <c r="B130" s="1"/>
      <c r="C130" s="1"/>
      <c r="D130" s="4"/>
    </row>
    <row r="131" spans="1:5" x14ac:dyDescent="0.25">
      <c r="A131" s="44"/>
      <c r="B131" s="44"/>
      <c r="C131" s="45"/>
    </row>
    <row r="132" spans="1:5" x14ac:dyDescent="0.25">
      <c r="A132" s="46" t="s">
        <v>109</v>
      </c>
      <c r="B132" s="44"/>
      <c r="C132" s="45"/>
    </row>
    <row r="133" spans="1:5" x14ac:dyDescent="0.25">
      <c r="A133" s="44"/>
      <c r="B133" s="45"/>
      <c r="C133" s="47"/>
    </row>
    <row r="134" spans="1:5" x14ac:dyDescent="0.25">
      <c r="A134" s="46" t="s">
        <v>110</v>
      </c>
      <c r="B134" s="45"/>
      <c r="C134" s="47"/>
    </row>
    <row r="135" spans="1:5" x14ac:dyDescent="0.25">
      <c r="A135" s="46" t="s">
        <v>111</v>
      </c>
      <c r="B135" s="45"/>
      <c r="C135" s="47"/>
    </row>
    <row r="136" spans="1:5" x14ac:dyDescent="0.25">
      <c r="A136" s="46" t="s">
        <v>112</v>
      </c>
      <c r="B136" s="45"/>
      <c r="C136" s="47"/>
    </row>
    <row r="137" spans="1:5" x14ac:dyDescent="0.25">
      <c r="A137" s="46"/>
      <c r="B137" s="45"/>
      <c r="C137" s="47"/>
    </row>
    <row r="139" spans="1:5" x14ac:dyDescent="0.25">
      <c r="A139" s="48"/>
      <c r="B139" s="49"/>
      <c r="C139" s="50"/>
    </row>
    <row r="140" spans="1:5" x14ac:dyDescent="0.25">
      <c r="A140" s="48"/>
      <c r="B140" s="49"/>
      <c r="C140" s="50"/>
    </row>
    <row r="141" spans="1:5" x14ac:dyDescent="0.25">
      <c r="A141" s="48"/>
      <c r="B141" s="49"/>
      <c r="C141" s="50"/>
    </row>
    <row r="142" spans="1:5" x14ac:dyDescent="0.25">
      <c r="A142" s="48"/>
      <c r="B142" s="49"/>
      <c r="C142" s="50"/>
    </row>
    <row r="143" spans="1:5" x14ac:dyDescent="0.25">
      <c r="A143" s="48"/>
      <c r="B143" s="49"/>
      <c r="C143" s="50"/>
    </row>
    <row r="144" spans="1:5" x14ac:dyDescent="0.25">
      <c r="A144" s="48"/>
      <c r="B144" s="49"/>
      <c r="C144" s="50"/>
    </row>
    <row r="145" spans="1:3" x14ac:dyDescent="0.25">
      <c r="A145" s="48"/>
      <c r="B145" s="49"/>
      <c r="C145" s="50"/>
    </row>
    <row r="146" spans="1:3" x14ac:dyDescent="0.25">
      <c r="A146" s="48"/>
      <c r="B146" s="49"/>
      <c r="C146" s="50"/>
    </row>
    <row r="147" spans="1:3" x14ac:dyDescent="0.25">
      <c r="A147" s="48"/>
      <c r="B147" s="49"/>
      <c r="C147" s="50"/>
    </row>
    <row r="148" spans="1:3" x14ac:dyDescent="0.25">
      <c r="A148" s="48"/>
      <c r="B148" s="49"/>
      <c r="C148" s="50"/>
    </row>
    <row r="149" spans="1:3" x14ac:dyDescent="0.25">
      <c r="A149" s="48"/>
      <c r="B149" s="49"/>
      <c r="C149" s="50"/>
    </row>
  </sheetData>
  <mergeCells count="1">
    <mergeCell ref="A8:C8"/>
  </mergeCells>
  <pageMargins left="0.7" right="0.7" top="0.75" bottom="0.75" header="0.3" footer="0.3"/>
  <pageSetup paperSize="9" scale="8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3</vt:i4>
      </vt:variant>
    </vt:vector>
  </HeadingPairs>
  <TitlesOfParts>
    <vt:vector size="3" baseType="lpstr">
      <vt:lpstr>Full1</vt:lpstr>
      <vt:lpstr>Full2</vt:lpstr>
      <vt:lpstr>Full3</vt:lpstr>
    </vt:vector>
  </TitlesOfParts>
  <Company>Fujitsu UTELT2B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h501vsst</dc:creator>
  <cp:lastModifiedBy>Chia Parramon, Francesc</cp:lastModifiedBy>
  <cp:lastPrinted>2022-10-26T09:14:53Z</cp:lastPrinted>
  <dcterms:created xsi:type="dcterms:W3CDTF">2022-09-09T10:09:16Z</dcterms:created>
  <dcterms:modified xsi:type="dcterms:W3CDTF">2022-12-21T10:43:35Z</dcterms:modified>
</cp:coreProperties>
</file>