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https://mobileworldcapital-my.sharepoint.com/personal/nasmwc_mobileworldcapital_com2/Documents/Contratos/2022/Reporting/Ajuntament/3T 2022/"/>
    </mc:Choice>
  </mc:AlternateContent>
  <xr:revisionPtr revIDLastSave="543" documentId="13_ncr:1_{C6BB3ED1-04ED-4CD1-B944-72E31EACF296}" xr6:coauthVersionLast="47" xr6:coauthVersionMax="47" xr10:uidLastSave="{16234688-68E3-404E-9F2E-6047D98C2DE2}"/>
  <bookViews>
    <workbookView xWindow="-23148" yWindow="-108" windowWidth="23256" windowHeight="12456" xr2:uid="{D818DE6B-C5DE-436D-A36C-585DED6FDF90}"/>
  </bookViews>
  <sheets>
    <sheet name="Contractes Menors 2022-TR3" sheetId="1" r:id="rId1"/>
    <sheet name="Taula Dinàmica-Resum x TipusCte" sheetId="4" state="hidden" r:id="rId2"/>
    <sheet name="2022 Relació Aj BCN+Ens Grup" sheetId="3" state="hidden" r:id="rId3"/>
  </sheets>
  <definedNames>
    <definedName name="_xlnm._FilterDatabase" localSheetId="2" hidden="1">'2022 Relació Aj BCN+Ens Grup'!$A$1:$B$67</definedName>
    <definedName name="_xlnm._FilterDatabase" localSheetId="0" hidden="1">'Contractes Menors 2022-TR3'!$A$3:$K$147</definedName>
    <definedName name="_xlnm.Print_Area" localSheetId="2">'2022 Relació Aj BCN+Ens Grup'!$A$1:$B$69</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 i="1" l="1"/>
  <c r="A3" i="3" l="1"/>
  <c r="A4" i="3" s="1"/>
  <c r="A5" i="3" s="1"/>
  <c r="A6" i="3" s="1"/>
  <c r="A7" i="3" s="1"/>
  <c r="A8" i="3" l="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alcChain>
</file>

<file path=xl/sharedStrings.xml><?xml version="1.0" encoding="utf-8"?>
<sst xmlns="http://schemas.openxmlformats.org/spreadsheetml/2006/main" count="886" uniqueCount="542">
  <si>
    <t>Número de l’expedient</t>
  </si>
  <si>
    <t>Exercici de l’expedient</t>
  </si>
  <si>
    <t>Objecte del contracte</t>
  </si>
  <si>
    <t>Import d’adjudicació amb IVA</t>
  </si>
  <si>
    <t>Denominació empresa adjudicatària</t>
  </si>
  <si>
    <t>Data inici execució</t>
  </si>
  <si>
    <t>Data fi execució</t>
  </si>
  <si>
    <t>Tipologia contracte</t>
  </si>
  <si>
    <t>GRUP MUNICIPAL AJUNTAMENT DE BARCELONA</t>
  </si>
  <si>
    <t xml:space="preserve">ÍNDEX </t>
  </si>
  <si>
    <t>ENTITATS GRUP MUNICIPAL
GERÈNCIES I DISTRICTES</t>
  </si>
  <si>
    <t>http://ajuntament.barcelona.cat/ca/organitzacio-municipal/ens-dependents</t>
  </si>
  <si>
    <t>Aj. Bcn - Districte de Ciutat Vella (0601)</t>
  </si>
  <si>
    <t>Aj. Bcn - Districte de l'Eixample (0602)</t>
  </si>
  <si>
    <t>Aj. Bcn - Districte de Sants-Montjuïc (0603)</t>
  </si>
  <si>
    <t>Aj. Bcn - Districte de Les Corts (0604)</t>
  </si>
  <si>
    <t>Aj. Bcn - Districte de Sarrià-Sant Gervasi (0605)</t>
  </si>
  <si>
    <t>Aj. Bcn - Districte de Gràcia (0606)</t>
  </si>
  <si>
    <t>Aj. Bcn - Districte d'Horta-Guinardó (0607)</t>
  </si>
  <si>
    <t>Aj. Bcn - Districte de Nou Barris (0608)</t>
  </si>
  <si>
    <t>Aj. Bcn - Districte de Sant Andreu (0609)</t>
  </si>
  <si>
    <t>Aj. Bcn - Districte de Sant Martí (0610)</t>
  </si>
  <si>
    <t>Agència d'Ecologia Urbana de Barcelona (AEUB)</t>
  </si>
  <si>
    <t>Agència Local d'Energia de Barcelona (ALEB)</t>
  </si>
  <si>
    <t>Associació Internacional de Ciutats Educadores (AICE)</t>
  </si>
  <si>
    <t>Associació Red de Juderías de España, Caminos de Sefarad (RED JUD)</t>
  </si>
  <si>
    <t>Barcelona Activa SAU SPM (BASA)</t>
  </si>
  <si>
    <t>Barcelona Cicle de l'Aigua SA (BCASA)</t>
  </si>
  <si>
    <t>Barcelona de Serveis Municipals SA (BSM)</t>
  </si>
  <si>
    <t>Barcelona d'Infraestructures Municipals SA  (BIMSA)</t>
  </si>
  <si>
    <t>Barcelona Regional Agència de Desenvolupament Urbà SA (BR)</t>
  </si>
  <si>
    <t>Consorci Campus Interuniversitari Diagonal Besòs (CCIDB)</t>
  </si>
  <si>
    <t>Consorci de Biblioteques de Barcelona (CBB)</t>
  </si>
  <si>
    <t>Consorci de l'Auditori i l'Orquestra (L'AUDITORI)</t>
  </si>
  <si>
    <t>Consorci del Besòs (CB)</t>
  </si>
  <si>
    <t>Consorci Localret</t>
  </si>
  <si>
    <t>Consorci Mercat de les Flors (CMF)</t>
  </si>
  <si>
    <t>Consorci Museu d'Art Contemporani de Barcelona (MACBA)</t>
  </si>
  <si>
    <t>Consorci Museu de Ciències Naturals de Barcelona (CMCNB)</t>
  </si>
  <si>
    <t>Foment de Ciutat SA (FOCISA)</t>
  </si>
  <si>
    <t>Fundació Barcelona Cultura (FBC)</t>
  </si>
  <si>
    <t>Fundació Barcelona Institute of Technology for the Habitat (BIT HÀBITAT)</t>
  </si>
  <si>
    <t>Fundació Barcelona Mobile World Capital (FMWCF)</t>
  </si>
  <si>
    <t>Fundació Carles Pi i Sunyer d'Estudis Autonòmics i Locals (FCPS)</t>
  </si>
  <si>
    <t>Fundació Casa Amèrica Catalunya (FCAC)</t>
  </si>
  <si>
    <t>Fundació per la Navegació Oceànica Barcelona (FNOB)</t>
  </si>
  <si>
    <t>Fundació Privada Julio Muñoz Ramonet (FJMR)</t>
  </si>
  <si>
    <t>Institut Barcelona Esports (IBE)</t>
  </si>
  <si>
    <t>Institut de Cultura de Barcelona (ICUB)</t>
  </si>
  <si>
    <t>Institut Municipal de l'Habitatge i la Rehabilitació de Barcelona (IMHAB)</t>
  </si>
  <si>
    <t>Institut Municipal de Mercats de Barcelona (IMMB)</t>
  </si>
  <si>
    <t>Institut Municipal de Paisatge Urbà i la Qualitat de Vida (IMPUQV)</t>
  </si>
  <si>
    <t>Institut Municipal de Parcs i Jardins (IMPJ)</t>
  </si>
  <si>
    <t>Institut Municipal d'Educació de Barcelona (IMEB)</t>
  </si>
  <si>
    <t>Institut Municipal d'Hisenda (IMH)</t>
  </si>
  <si>
    <t>Institut Municipal d'Informàtica (IMI)</t>
  </si>
  <si>
    <t>Institut Municipal d'Urbanisme (IMU)</t>
  </si>
  <si>
    <t>Institut Municipal Persones amb Discapacitat (IMPD)</t>
  </si>
  <si>
    <t>Institut Municipal Serveis Socials de Barcelona (IMSS)</t>
  </si>
  <si>
    <t>Mercat de Proveïments de  Barcelona SA  (Mercabarna)</t>
  </si>
  <si>
    <t>Tractament i Selecció de Residus SA (TERSA)</t>
  </si>
  <si>
    <t>Consorci de Turisme de Barcelona (CTB)</t>
  </si>
  <si>
    <t>Consorci Fira Internacional de Barcelona (CFIB)</t>
  </si>
  <si>
    <t>Òrgan de Contractació</t>
  </si>
  <si>
    <r>
      <rPr>
        <b/>
        <sz val="13"/>
        <color rgb="FF0070C0"/>
        <rFont val="Calibri"/>
        <family val="2"/>
        <scheme val="minor"/>
      </rPr>
      <t>CONTRACTES MENORS</t>
    </r>
    <r>
      <rPr>
        <i/>
        <sz val="13"/>
        <color rgb="FF0070C0"/>
        <rFont val="Calibri"/>
        <family val="2"/>
        <scheme val="minor"/>
      </rPr>
      <t xml:space="preserve"> (Plantilla PSCP "Publicacions agregades")</t>
    </r>
  </si>
  <si>
    <r>
      <t xml:space="preserve">NIF empresa adjudicatària
</t>
    </r>
    <r>
      <rPr>
        <b/>
        <sz val="9"/>
        <color theme="0"/>
        <rFont val="Calibri"/>
        <family val="2"/>
        <scheme val="minor"/>
      </rPr>
      <t>(Persones Físiques anonimitzat)</t>
    </r>
  </si>
  <si>
    <t>Total general</t>
  </si>
  <si>
    <t>Suma de Import d’adjudicació amb IVA</t>
  </si>
  <si>
    <t>Taula Dinàmica-Resum x TipusCte MENOR</t>
  </si>
  <si>
    <t>Nota: S'EMPLENA AUTOMÀTICAMENT (només cal posar-se a sobre i amb el botó dret triar l'opció "Actualitza")</t>
  </si>
  <si>
    <t>És una taula dinàmica auxiliar per si us ajuda a revisar la informació o traslladar-la al quadre-resum per procediments. NO és necessari publicar-la a PSCP (Abans de publicar podeu eliminar-la o amagar-la)</t>
  </si>
  <si>
    <t>Nombre de Contractes (Recompte deL camp "Import d’adjudicació amb IVA")</t>
  </si>
  <si>
    <t>Solucions Integrals per als Residus SA (SIRESA)</t>
  </si>
  <si>
    <t>Selectives Metropolitanes SA (SEMESA)</t>
  </si>
  <si>
    <t>Parc d'Atraccions Tibidabo SA (PATSA)</t>
  </si>
  <si>
    <t>Cementiris de Barcelona SA (CBSA)</t>
  </si>
  <si>
    <t>EPE Fundació Mies van der Rohe (FMvdR)</t>
  </si>
  <si>
    <t>Informació i Comunicació  de Barcelona SA (ICB)</t>
  </si>
  <si>
    <t>Fundació Museu Picasso de Barcelona (FMPB)</t>
  </si>
  <si>
    <t>Aj. Bcn - Gerència Municipal (0100)</t>
  </si>
  <si>
    <t>Aj. Bcn - Gerència de Coordinació Territorial i Proximitat (0106)</t>
  </si>
  <si>
    <t>Aj. Bcn - Gerència d'Àrea de Drets Socials, Justícia Global, Feminisme i LGTBI (0200)</t>
  </si>
  <si>
    <t>Aj. Bcn - Gerència d'Habitatge (0202)</t>
  </si>
  <si>
    <t>Aj. Bcn - Gerència d'Àrea d'Agenda 2030, Transició Digital, Coordinació Territorial i Esports (0300)</t>
  </si>
  <si>
    <t>Aj. Bcn - Gerència d'Innovació i Transició Digital (0301)</t>
  </si>
  <si>
    <t>Aj. Bcn - Gerència d'Àrea Seguretat i Prevenció (0400)</t>
  </si>
  <si>
    <t>Aj. Bcn - Gerència d'Àrea d'Ecologia Urbana (0500)</t>
  </si>
  <si>
    <t>Aj. Bcn - Gerència de l'Arquitecte en Cap (0505)</t>
  </si>
  <si>
    <t>Aj. Bcn - Gerència de Medi Ambient i Serveis Urbans (0502)</t>
  </si>
  <si>
    <t>Aj. Bcn - Gerència de Mobilitat i Infraestructures (0504)</t>
  </si>
  <si>
    <t>Aj. Bcn - Gerència d'Urbanisme (0503)</t>
  </si>
  <si>
    <t>Aj. Bcn - Gerència d'Àrea d'Economia, Recursos i Promoció Econòmica (0700)</t>
  </si>
  <si>
    <t>Aj. Bcn - Gerència de Pressupostos i Hisenda (0701)</t>
  </si>
  <si>
    <t>Aj. Bcn - Gerència de Recursos (0705)</t>
  </si>
  <si>
    <t>Aj. Bcn - Gerència de Persones i Desenvolupament Organitzatiu (0707)</t>
  </si>
  <si>
    <t>Aj. Bcn - Gerència d'Àrea de Cultura, Educació, Ciència i Comunitat (0800)</t>
  </si>
  <si>
    <t>Associació Xarxa de Municipis per l’Economia Social i Solidària (XMESS)</t>
  </si>
  <si>
    <t>Contrato menor</t>
  </si>
  <si>
    <t>MONCOBRA, S.A.</t>
  </si>
  <si>
    <t>BRANVAZ GROUP SL</t>
  </si>
  <si>
    <t>FERMAY SERVICIOS GRAFICOS, SL</t>
  </si>
  <si>
    <t>ANNA CALSINA GASPAR</t>
  </si>
  <si>
    <t>NUWE TECH, S.L.</t>
  </si>
  <si>
    <t>HAWAIICOM S.C.P</t>
  </si>
  <si>
    <t>AADIMATIQ, SLU</t>
  </si>
  <si>
    <t>ISRAEL FERNANDEZ LAHOZ</t>
  </si>
  <si>
    <t>EURO-FUNDING EU PROJECTS, S.L.</t>
  </si>
  <si>
    <t>AMAZON BUSINESS EU S.À R.L.</t>
  </si>
  <si>
    <t>M.M. BARCELONA, S.L.</t>
  </si>
  <si>
    <t>Etiquetas de fila</t>
  </si>
  <si>
    <t>THE ROYAL KRAB, SL</t>
  </si>
  <si>
    <t>TALENT UP SOURCING SL</t>
  </si>
  <si>
    <t>UANTO PRODUCTIONS S.L.</t>
  </si>
  <si>
    <t>SERV.PROGR.ESTRUC.Y DISEÑO PAG. WEB SL FINDTHATLEAD</t>
  </si>
  <si>
    <t>SERGIO CASANOVAS MULLER</t>
  </si>
  <si>
    <t>AVORIS RETAIL DIVISION S.L.</t>
  </si>
  <si>
    <t>EVITFOC, S.L.</t>
  </si>
  <si>
    <t>OHMY DIGIFAB CO. LTD</t>
  </si>
  <si>
    <t>SILVIA BUESO SARDINERO</t>
  </si>
  <si>
    <t>CRIMONS SA</t>
  </si>
  <si>
    <t>ANNA LARA CUMMINGS BROWN</t>
  </si>
  <si>
    <t>ALBERTO MARTINEZ GONZALEZ</t>
  </si>
  <si>
    <t>5GBCN-2022/84</t>
  </si>
  <si>
    <t>ADN COMUNICACIÓ SLU</t>
  </si>
  <si>
    <t>5GBCN-2022/85</t>
  </si>
  <si>
    <t>5GBCN-2022/87</t>
  </si>
  <si>
    <t>5GBCN-2022/86</t>
  </si>
  <si>
    <t>5GBCN-2022/91</t>
  </si>
  <si>
    <t>AMAZON EU SARL SUCURSAL EN ESPAÑA.</t>
  </si>
  <si>
    <t>5GBCN-2022/83</t>
  </si>
  <si>
    <t>ONA Y LA PRINCESA SLU</t>
  </si>
  <si>
    <t>5GBCN-2022/93</t>
  </si>
  <si>
    <t>DÍVIK COMUNICACIÓ I MÀRQUETING SLU</t>
  </si>
  <si>
    <t>5GBCN-2022/95</t>
  </si>
  <si>
    <t>5GBCN-2022/96</t>
  </si>
  <si>
    <t>KURDESAL SL</t>
  </si>
  <si>
    <t>5GBCN-2022/98</t>
  </si>
  <si>
    <t>MANRESA D'EQUIPAMENTS ESCÈNICS S.L. TEATRE KURSAAL</t>
  </si>
  <si>
    <t>5GBCN-2022/100</t>
  </si>
  <si>
    <t>AD ALCOVER CONSULTING, S.L</t>
  </si>
  <si>
    <t>5GBCN-2022/101</t>
  </si>
  <si>
    <t>GONÇAL SERRATE CUNILL</t>
  </si>
  <si>
    <t>DFS-2022/148</t>
  </si>
  <si>
    <t>MIREIA BERTRAN DOMINGO</t>
  </si>
  <si>
    <t>DFS-2022/154</t>
  </si>
  <si>
    <t>FUNDACIO VISUALITZACIO PER TRANSPARENCIA FUNDACIO VIT</t>
  </si>
  <si>
    <t>DFS-2022/165</t>
  </si>
  <si>
    <t>DFS-2022/166</t>
  </si>
  <si>
    <t>FUNDACIÓ PER A LA UNI. OBERTA CATALUNYA</t>
  </si>
  <si>
    <t>DFS-2022/171</t>
  </si>
  <si>
    <t>EBC MÁS QUE DIRECT-OH, S.L.</t>
  </si>
  <si>
    <t>DFS-2022/144</t>
  </si>
  <si>
    <t>ARTV GLOBAL COMMS, S.L.</t>
  </si>
  <si>
    <t>DFS-2022/152</t>
  </si>
  <si>
    <t>WPFORMS, LLC</t>
  </si>
  <si>
    <t>DFS-2022/169</t>
  </si>
  <si>
    <t>MODERA MEDIA S.L.</t>
  </si>
  <si>
    <t>DFS-2022/145</t>
  </si>
  <si>
    <t>NATALIA MONTORO LOPEZ</t>
  </si>
  <si>
    <t>DFS-2022/147</t>
  </si>
  <si>
    <t>MANUELA MOULIAN MUNIZAGA</t>
  </si>
  <si>
    <t>DFS-2022/149</t>
  </si>
  <si>
    <t>STICHTING RESHAPING WORK</t>
  </si>
  <si>
    <t>DFS-2022/155</t>
  </si>
  <si>
    <t>DFS-2022/159</t>
  </si>
  <si>
    <t>DFS-2022/161</t>
  </si>
  <si>
    <t>MARTA CAMPO GONZÁLEZ-GARZÓN</t>
  </si>
  <si>
    <t>DFS-2022/164</t>
  </si>
  <si>
    <t>UNIVERSITY OF PITTSBURGH</t>
  </si>
  <si>
    <t>DFS-2022/162</t>
  </si>
  <si>
    <t>MARINVA SERVEIS I PROJECTES, S.L.</t>
  </si>
  <si>
    <t>DFS-2022/143</t>
  </si>
  <si>
    <t>DFS-2022/146</t>
  </si>
  <si>
    <t>DFS-2022/150</t>
  </si>
  <si>
    <t>IDODO PATRIMONI FAMILIAR SL</t>
  </si>
  <si>
    <t>DFS-2022/151</t>
  </si>
  <si>
    <t>DFS-2022/157</t>
  </si>
  <si>
    <t>KIWI AUDIOVISUAL S.L.</t>
  </si>
  <si>
    <t>DFS-2022/160</t>
  </si>
  <si>
    <t>DFS-2022/163</t>
  </si>
  <si>
    <t>DFS-2022/167</t>
  </si>
  <si>
    <t>DFS-2022/170</t>
  </si>
  <si>
    <t>DANIELA ARGUEDAS MILLET</t>
  </si>
  <si>
    <t>DT-2022/117</t>
  </si>
  <si>
    <t>DT-2022/103</t>
  </si>
  <si>
    <t>DT-2022/108</t>
  </si>
  <si>
    <t>HS SPEAKER</t>
  </si>
  <si>
    <t>DT-2022/109</t>
  </si>
  <si>
    <t>EUROPEAN CONVENTION COMPANY, S.L.</t>
  </si>
  <si>
    <t>DT-2022/110</t>
  </si>
  <si>
    <t>NATE GENTILE, S.L.</t>
  </si>
  <si>
    <t>DT-2022/111</t>
  </si>
  <si>
    <t>TOPE DE GAMA S.L.</t>
  </si>
  <si>
    <t>DT-2022/112</t>
  </si>
  <si>
    <t>SYN EUROPE, SL</t>
  </si>
  <si>
    <t>DT-2022/113</t>
  </si>
  <si>
    <t>MIRIAM GONZALEZ PEREZ</t>
  </si>
  <si>
    <t>DT-2022/114</t>
  </si>
  <si>
    <t>NEREA LUIS MINGUEZA</t>
  </si>
  <si>
    <t>DT-2022/118</t>
  </si>
  <si>
    <t>DT-2022/119</t>
  </si>
  <si>
    <t>DT-2022/120</t>
  </si>
  <si>
    <t>DT-2022/121</t>
  </si>
  <si>
    <t>DT-2022/123</t>
  </si>
  <si>
    <t>JORDI CARRILLO DE ALBORNOZ TORRES</t>
  </si>
  <si>
    <t>DT-2022/124</t>
  </si>
  <si>
    <t>CLEANCODESWEB OÜ</t>
  </si>
  <si>
    <t>DT-2022/125</t>
  </si>
  <si>
    <t>RASUFILM SL</t>
  </si>
  <si>
    <t>DT-2022/126</t>
  </si>
  <si>
    <t>DT-2022/127</t>
  </si>
  <si>
    <t>DT-2022/101</t>
  </si>
  <si>
    <t>ACENTO S. COOP. AND</t>
  </si>
  <si>
    <t>ADELA MARTÍNEZ GONZÁLEZ</t>
  </si>
  <si>
    <t>DT-2022/104</t>
  </si>
  <si>
    <t>TALENT SEARCH PEOPLE S.L.</t>
  </si>
  <si>
    <t>DT-2022/105</t>
  </si>
  <si>
    <t>DT-2022/106</t>
  </si>
  <si>
    <t>DT-2022/115</t>
  </si>
  <si>
    <t>DT-2022/122</t>
  </si>
  <si>
    <t>M20-2022/200</t>
  </si>
  <si>
    <t>JUDILEX, SL</t>
  </si>
  <si>
    <t>M20-2022/161</t>
  </si>
  <si>
    <t>XALET DE MONTJUIC SL</t>
  </si>
  <si>
    <t>M20-2022/162</t>
  </si>
  <si>
    <t>YOOX NET-A-PORTER GROUP, S.P.A.</t>
  </si>
  <si>
    <t>M20-2022/166</t>
  </si>
  <si>
    <t>GESEME 1996 SL</t>
  </si>
  <si>
    <t>M20-2022/167</t>
  </si>
  <si>
    <t>M20-2022/168</t>
  </si>
  <si>
    <t>AUTOCORB, S.A.</t>
  </si>
  <si>
    <t>M20-2022/169</t>
  </si>
  <si>
    <t>M20-2022/177</t>
  </si>
  <si>
    <t>M20-2022/182</t>
  </si>
  <si>
    <t>LIMBER 1968 SL</t>
  </si>
  <si>
    <t>M20-2022/183</t>
  </si>
  <si>
    <t>M20-2022/185</t>
  </si>
  <si>
    <t>M20-2022/186</t>
  </si>
  <si>
    <t>M20-2022/187</t>
  </si>
  <si>
    <t>M20-2022/194</t>
  </si>
  <si>
    <t>M20-2022/170</t>
  </si>
  <si>
    <t>AUDIOSISTEMAS Y PROYECTOS S.L.</t>
  </si>
  <si>
    <t>M20-2022/171</t>
  </si>
  <si>
    <t>M20-2022/175</t>
  </si>
  <si>
    <t>NET DRIVER, S.L.U.</t>
  </si>
  <si>
    <t>M20-2022/176</t>
  </si>
  <si>
    <t>M20-2022/178</t>
  </si>
  <si>
    <t>M20-2022/180</t>
  </si>
  <si>
    <t>PC COMPONENTES Y MULTIMEDIA S.L.U</t>
  </si>
  <si>
    <t>M20-2022/163</t>
  </si>
  <si>
    <t>COBRA INSTALACIONES Y SERVICIOS, S.A.</t>
  </si>
  <si>
    <t>M20-2022/165</t>
  </si>
  <si>
    <t>JOSÉ ANTONIO LOBETO SAMPEDRO</t>
  </si>
  <si>
    <t>M20-2022/172</t>
  </si>
  <si>
    <t>IKEA IBÉRICA S.A.U.</t>
  </si>
  <si>
    <t>M20-2022/181</t>
  </si>
  <si>
    <t>M20-2022/184</t>
  </si>
  <si>
    <t>JORGE PINELO PARRA</t>
  </si>
  <si>
    <t>M20-2022/188</t>
  </si>
  <si>
    <t>M20-2022/189</t>
  </si>
  <si>
    <t>REFRUITING, SL</t>
  </si>
  <si>
    <t>M20-2022/197</t>
  </si>
  <si>
    <t>M20-2022/201</t>
  </si>
  <si>
    <t>M30-2022/127</t>
  </si>
  <si>
    <t>M30-2022/128</t>
  </si>
  <si>
    <t>M30-2022/151</t>
  </si>
  <si>
    <t>ASTON TRADUCCIONES, S.L.</t>
  </si>
  <si>
    <t>M30-2022/133</t>
  </si>
  <si>
    <t>ADELAIDA CASANOVAS MULLER</t>
  </si>
  <si>
    <t>M30-2022/152</t>
  </si>
  <si>
    <t>COX BUSINESS HOSPITALITY NETWORK LLC</t>
  </si>
  <si>
    <t>M30-2022/154</t>
  </si>
  <si>
    <t>VOLUME SERVICES INC. DBA CENTERPLATE</t>
  </si>
  <si>
    <t>M30-2022/156</t>
  </si>
  <si>
    <t>STARTUP VEGAS</t>
  </si>
  <si>
    <t>M30-2022/130</t>
  </si>
  <si>
    <t>M30-2022/129</t>
  </si>
  <si>
    <t>GLOBAL COOLT, S.L.</t>
  </si>
  <si>
    <t>M30-2022/131</t>
  </si>
  <si>
    <t>ADINTIME LTD</t>
  </si>
  <si>
    <t>M30-2022/158</t>
  </si>
  <si>
    <t>EXPANSION DE CV GRUPO EXPANSION</t>
  </si>
  <si>
    <t>ON5G-2022/4</t>
  </si>
  <si>
    <t>THESAURUS SERVEIS DOCUMENTALS, S.L.</t>
  </si>
  <si>
    <t>PE-2022/71</t>
  </si>
  <si>
    <t>PE-2022/76</t>
  </si>
  <si>
    <t>PE-2022/82</t>
  </si>
  <si>
    <t>CYBOT A/S</t>
  </si>
  <si>
    <t>PE-2022/85</t>
  </si>
  <si>
    <t>BILLINGHAM EUROPEAN GIFTS, S.L.</t>
  </si>
  <si>
    <t>PE-2022/96</t>
  </si>
  <si>
    <t>PE-2022/79</t>
  </si>
  <si>
    <t>MARC CELEIRO ESCRIBÀ</t>
  </si>
  <si>
    <t>PE-2022/83</t>
  </si>
  <si>
    <t>PE-2022/84</t>
  </si>
  <si>
    <t>ROGER BACH GÓMEZ</t>
  </si>
  <si>
    <t>PE-2022/73</t>
  </si>
  <si>
    <t>PE-2022/78</t>
  </si>
  <si>
    <t>GRAMMARLY INC.</t>
  </si>
  <si>
    <t>PE-2022/89</t>
  </si>
  <si>
    <t>AIRMEET INC.</t>
  </si>
  <si>
    <t>PE-2022/74</t>
  </si>
  <si>
    <t>PE-2022/80</t>
  </si>
  <si>
    <t>PE-2022/81</t>
  </si>
  <si>
    <t>PE-2022/87</t>
  </si>
  <si>
    <t>PE-2022/88</t>
  </si>
  <si>
    <t>PE-2022/90</t>
  </si>
  <si>
    <t>Social media management software for I4MS channels - annual</t>
  </si>
  <si>
    <t>BUFFER INC.</t>
  </si>
  <si>
    <t>PE-2022/91</t>
  </si>
  <si>
    <t>TEAM PLAY CONSULTING KFT</t>
  </si>
  <si>
    <t>PE-2022/92</t>
  </si>
  <si>
    <t>JOSEP MARIA PUIG GABAU</t>
  </si>
  <si>
    <t>PE-2022/93</t>
  </si>
  <si>
    <t>ENIKO SZAKÁCS</t>
  </si>
  <si>
    <t>PE-2022/94</t>
  </si>
  <si>
    <t>FAURA-CASAS AUDITORS CONSULTORS S.L.</t>
  </si>
  <si>
    <t>PE-2022/95</t>
  </si>
  <si>
    <t>DUNAPART CATERING KFT</t>
  </si>
  <si>
    <t>PE-2022/97</t>
  </si>
  <si>
    <t>PE-2022/98</t>
  </si>
  <si>
    <t>PE-2022/68</t>
  </si>
  <si>
    <t>PE-2022/72</t>
  </si>
  <si>
    <t>PE-2022/86</t>
  </si>
  <si>
    <t>PE-2022/69</t>
  </si>
  <si>
    <t>SLI.DO S.R.O.</t>
  </si>
  <si>
    <t>PE-2022/75</t>
  </si>
  <si>
    <t>(en blanco)</t>
  </si>
  <si>
    <t>B67423442</t>
  </si>
  <si>
    <t>B63633093</t>
  </si>
  <si>
    <t>B60301082</t>
  </si>
  <si>
    <t>B63246839</t>
  </si>
  <si>
    <t>B67354712</t>
  </si>
  <si>
    <t>F01763432</t>
  </si>
  <si>
    <t>B67530485</t>
  </si>
  <si>
    <t>N0051922C</t>
  </si>
  <si>
    <t>#</t>
  </si>
  <si>
    <t>B60001013</t>
  </si>
  <si>
    <t>B66605924</t>
  </si>
  <si>
    <t>B64084650</t>
  </si>
  <si>
    <t>A46146387</t>
  </si>
  <si>
    <t>B63021299</t>
  </si>
  <si>
    <t>B61193124</t>
  </si>
  <si>
    <t>NL861239611B01</t>
  </si>
  <si>
    <t>B17968504</t>
  </si>
  <si>
    <t>A08007155</t>
  </si>
  <si>
    <t>B91711457</t>
  </si>
  <si>
    <t>N0186600C</t>
  </si>
  <si>
    <t>A28812618</t>
  </si>
  <si>
    <t>SK2023838806</t>
  </si>
  <si>
    <t>B67114736</t>
  </si>
  <si>
    <t>B62222930</t>
  </si>
  <si>
    <t>W0184081H</t>
  </si>
  <si>
    <t>G55371884</t>
  </si>
  <si>
    <t>B02764124</t>
  </si>
  <si>
    <t>B73347494</t>
  </si>
  <si>
    <t>B67393553</t>
  </si>
  <si>
    <t>B64470123</t>
  </si>
  <si>
    <t>6964663300007215</t>
  </si>
  <si>
    <t>A78990413</t>
  </si>
  <si>
    <t>B66874454</t>
  </si>
  <si>
    <t>B88155387</t>
  </si>
  <si>
    <t>B66706870</t>
  </si>
  <si>
    <t>F-212064-F</t>
  </si>
  <si>
    <t>B84460252</t>
  </si>
  <si>
    <t>B87326344</t>
  </si>
  <si>
    <t>B01934397</t>
  </si>
  <si>
    <t>B66705591</t>
  </si>
  <si>
    <t>L-714648-C</t>
  </si>
  <si>
    <t>B60921723</t>
  </si>
  <si>
    <t>B67235960</t>
  </si>
  <si>
    <t>J67145607</t>
  </si>
  <si>
    <t>DK34624607</t>
  </si>
  <si>
    <t>52-0882881</t>
  </si>
  <si>
    <t>B64946247</t>
  </si>
  <si>
    <t>B64471923</t>
  </si>
  <si>
    <t>B64829294</t>
  </si>
  <si>
    <t>B04937579</t>
  </si>
  <si>
    <t>B65940843</t>
  </si>
  <si>
    <t>58-2412418</t>
  </si>
  <si>
    <t>B60299708</t>
  </si>
  <si>
    <t>36-2786575</t>
  </si>
  <si>
    <t>800750238</t>
  </si>
  <si>
    <t>HU27983496</t>
  </si>
  <si>
    <t>Adaptació del nostre model de prevenció de riscos penals als requisits objectius de l'article 31 bis del CP i als requisits d'estandarització de la UNE 19601 i ISO 37001</t>
  </si>
  <si>
    <t>B66569435</t>
  </si>
  <si>
    <t>B65552358</t>
  </si>
  <si>
    <t>G60667813</t>
  </si>
  <si>
    <t>B60974946</t>
  </si>
  <si>
    <t>EE102326349</t>
  </si>
  <si>
    <t>B32396319</t>
  </si>
  <si>
    <t>B35972959</t>
  </si>
  <si>
    <t>B58671710</t>
  </si>
  <si>
    <t>B63899546</t>
  </si>
  <si>
    <t>27346381241</t>
  </si>
  <si>
    <t>6812035X3</t>
  </si>
  <si>
    <t>A58556457</t>
  </si>
  <si>
    <t>B07012107</t>
  </si>
  <si>
    <t>Compra espai diari d'Asia The Korean Herald Branded Content Internacional</t>
  </si>
  <si>
    <t>Suport gabinet de premsa i PR per a Mobile Week al territori nacional 2022 per a l'equip de màrqueting i comunicació corporativa de Mobile World Capital Barcelona i per a l'equip Mobile Week.</t>
  </si>
  <si>
    <t>Enregistrament i muntatge de vídeo de projecte Meet &amp; Greet Hologràfic a Cruïlla 2022.</t>
  </si>
  <si>
    <t>Faixes per a merxandatge físic</t>
  </si>
  <si>
    <t>Facilitadora dinàmica de team building. Sessió de cocreació per a lequip de DFS per detectar oportunitats.</t>
  </si>
  <si>
    <t xml:space="preserve">Compra càmera PICAM 360
</t>
  </si>
  <si>
    <t>Impressió de 10 formes de mida 550x550mm amb cinta adhesiva doble capa al revers</t>
  </si>
  <si>
    <t xml:space="preserve">Servei de càtering per l'esdeveniment del dia 12 de juliol a les oficines de MWCapital 
</t>
  </si>
  <si>
    <t>Traducció de l'anglès al castellà d'un policy brief sobre intervenció humana en sistemes algorítmics</t>
  </si>
  <si>
    <t xml:space="preserve">Compra d'entrada per l'esdeveniment Reshaping Work per a dos dies i sopar de networking </t>
  </si>
  <si>
    <t xml:space="preserve">Realització de nous plànols de l'oficina MWCapital al Pier01 amb les noves mesures de seguretat implantades després de la visita tècnica i instal·lació d'endolls a les taules de les sales de reunions </t>
  </si>
  <si>
    <t>Marketing físic</t>
  </si>
  <si>
    <t xml:space="preserve">Gestió amb IT i compra del plugin WPForms
</t>
  </si>
  <si>
    <t>Recanvi per a la taula de barreges de la Fundació</t>
  </si>
  <si>
    <t xml:space="preserve">Compra d'auriculars AirPod Pro </t>
  </si>
  <si>
    <t>2 peces de branded content (juliol/agost - octubre 2022) i 3 banners de juliol a desembre</t>
  </si>
  <si>
    <t>Realització de fotografies durant la signatura del contracte de SEDIA amb DFS</t>
  </si>
  <si>
    <t>Sopar offsite 2022</t>
  </si>
  <si>
    <t xml:space="preserve">Servei de test d'antígens Incompany </t>
  </si>
  <si>
    <t>Autocar activitat Team building off site 21/07/2022</t>
  </si>
  <si>
    <t>Contractació de servei de fotògraf per a l'offsite del dia 21/07</t>
  </si>
  <si>
    <t>Sopar offsite per al personal de la MWCapital 2022</t>
  </si>
  <si>
    <t>Reserva espai activitat Team building offsite 21/07/2022</t>
  </si>
  <si>
    <t>Activitat Team building offsite 21/07/2022</t>
  </si>
  <si>
    <t>Renovació anual - SONICWALL SECURITY SUITE 1 YEAR LIC.</t>
  </si>
  <si>
    <t>Elaboració de contingut per a secció 'Anàlisi' de la web d'ON5G durant el període març – juliol 2022.</t>
  </si>
  <si>
    <t>Compra de consumibles per a l'execució del projecte pilot Squeezy</t>
  </si>
  <si>
    <t>Servei de desenvolupament d'una pàgina web adreçada a visualitzar les dades resultants de l'enquesta de bretxa digital de l'Hospitalet del Llobregat</t>
  </si>
  <si>
    <t xml:space="preserve">Compra de 5 ratolins sense fil Logitech M590
</t>
  </si>
  <si>
    <t>55x llicències anuals Sentinel One</t>
  </si>
  <si>
    <t>Compra de 4 ratolins sense fil Logitech M590</t>
  </si>
  <si>
    <t>Traducció al català de la memòria 2021</t>
  </si>
  <si>
    <t>Complement a l'analítica bàsica contractada amb GESEME per a un empleat</t>
  </si>
  <si>
    <t xml:space="preserve">Reposició de material de cuina
</t>
  </si>
  <si>
    <t>Recollida, transport, càrrega i descàrrega, actualització d'inventari de magatzems, reciclatge en deixalleria amb els costos inclosos, material oficina i de programes obsolet i material a emmagatzemar des d'oficina MWCapital Pier01 a Ohmybox</t>
  </si>
  <si>
    <t>Ponència a l'esdeveniment Jump2digital 2022</t>
  </si>
  <si>
    <t xml:space="preserve">Ponència de Midu.dev a l'esdeveniment Jump2digital 2022  </t>
  </si>
  <si>
    <t>Ponència de Nerea Luis a l'esdeveniment Jump2digital 2022</t>
  </si>
  <si>
    <t>Ponència de Miriam González a l'esdeveniment Jump2digital 2022</t>
  </si>
  <si>
    <t>Ponència de Marta Hallo a l'esdeveniment Jump2digital 2022</t>
  </si>
  <si>
    <t xml:space="preserve">Ponència de Carlos Santa Engracia com conductor de  l'esdeveniment Jump2digital 2022 </t>
  </si>
  <si>
    <t>Ponència de Nate Gentile a l'esdeveniment Jump2digital 2022</t>
  </si>
  <si>
    <t>Ponència de Pau Garcia-Milà a l'esdeveniment Jump2digital 2022</t>
  </si>
  <si>
    <t>Ponència de David Aguilar a l'esdeveniment Jump2digital 2022</t>
  </si>
  <si>
    <t xml:space="preserve">Proveïdor que disposi d'una persona de suport pel stand a la fira Barcelona International Community Day </t>
  </si>
  <si>
    <t>Sopars de consorci dins del marc de l'esdeveniment final el projecte europeu I4MS als restaurants Mazel Tov i Central Café Restaurant</t>
  </si>
  <si>
    <t>Càtering per a 150 persones a Bálna Centre Budapest - per a esdeveniment final I4MS</t>
  </si>
  <si>
    <t>Serveis de streaming per a esdeveniment I4MS i vídeo resum</t>
  </si>
  <si>
    <t>impressió d´un foam de 80x120cm amb cinta adhesiva doble cara</t>
  </si>
  <si>
    <t xml:space="preserve">Lloguer mobiliari
</t>
  </si>
  <si>
    <t xml:space="preserve">Dinamització presencial d'1 hora per a la introducció dels participants del networking dins de l'esdeveniment Jump2digital
</t>
  </si>
  <si>
    <t>Impressió 200 flyers a tot color mida A4</t>
  </si>
  <si>
    <t>Enregistrament d'una peça de vídeo de 4-5 minuts amb edició d'una entrevista a un dels convidats de la Mobile Week Ourense així com producció i editorial de l'entrevista</t>
  </si>
  <si>
    <t xml:space="preserve">Certificació externa d'auditoria tancament de projecte I4MS - Certificate On Financial Statements (CFS)
</t>
  </si>
  <si>
    <t>Servei de 66 hores de suport per a la gestió de l'àrea corresponent a Ponent</t>
  </si>
  <si>
    <t>Entrades per a la delegació que participaran al pitch de Level Up per a les startups seleccionades</t>
  </si>
  <si>
    <t>Secretaria tècnica i despeses centralitzades en agència d'esdeveniments per a la conferència final d'I4MS a Budapest</t>
  </si>
  <si>
    <t xml:space="preserve">Servei de càtering a les oficines de MWCapital per el programa Barcelona Digital Talent
</t>
  </si>
  <si>
    <t>Compra de galledes de cartró amb branding per a esdeveniment I4MS</t>
  </si>
  <si>
    <t>Generació de continguts i difusió. Material suport inauguració Ludoteca Guitard.</t>
  </si>
  <si>
    <t>Màrqueting físic. Material de suport inauguració Ludoteca Guitard</t>
  </si>
  <si>
    <t>Lloguer d'un equip de WI-Fi per a 50 usuaris a l'esdeveniment del MWC Las Vegas 2022</t>
  </si>
  <si>
    <t>Hackathon presencial al Convent de Santa Clara de Manresa</t>
  </si>
  <si>
    <t xml:space="preserve">Servei de càtering pel programa Barcelona Digital Talent </t>
  </si>
  <si>
    <t>Servei de Càtering per a l'estand del Mobile World Congress Las Vegas 2022</t>
  </si>
  <si>
    <t>Impressió 200 adhesius de 7cm de diàmetre a tot color de I4MS.</t>
  </si>
  <si>
    <t>Servei per a sessió de fotos per al nou CEO: Francesc Fajula.</t>
  </si>
  <si>
    <t>Suport al Hackathon de la Jornada de Talent Digital impulsat per Barcelona Activa</t>
  </si>
  <si>
    <t>Traducció de castellà a català de la memòria anual corresponent a l'any 2021</t>
  </si>
  <si>
    <t xml:space="preserve">Càtering per a l'esdeveniment BeFuture
</t>
  </si>
  <si>
    <t>Impressió de gots de cartró amb estampació</t>
  </si>
  <si>
    <t>Impressió de materials de màrqueting</t>
  </si>
  <si>
    <t>1 In-house consultant suport de 360 ​​hores (80 hores mensuals)</t>
  </si>
  <si>
    <t>400 carpetes I4MS per posar papers amb l'objectiu de tenir-les per a l'esdeveniment final de I4MS</t>
  </si>
  <si>
    <t>Suport en la gestió de l'eina d'email màrqueting de Mailchimp</t>
  </si>
  <si>
    <t>Servei d'identificació de professionals a xarxes socials i invitació a participar a la plataforma de Barcelona Digital Talent "Talent Squad"</t>
  </si>
  <si>
    <t>Servei de consultoria, desenvolupament i implementació d'un Speed ​​Dating per a l'esdeveniment Jump2Digital 2022 del programa Barcelona Digital Talent</t>
  </si>
  <si>
    <t>Presentació acte BeFuture!</t>
  </si>
  <si>
    <t xml:space="preserve">Substitució dels 99 tubs fluorescents existents per 30 lluminàries LED a l'oficina MWCapital </t>
  </si>
  <si>
    <t>Assistència tècnica per a la substitució del sistema d'il·luminació de fluorescents a LED</t>
  </si>
  <si>
    <t>Entrada al congrés de l'Associació d'Estudis Llatinoamericans (LASA) i participació a taula rodona sobre les plataformes digitals i l'ocupació domèstica a ALC</t>
  </si>
  <si>
    <t xml:space="preserve">Compra de Cookiebot per cada domini de web dels diferents projectes </t>
  </si>
  <si>
    <t>Impressió de 100 flyers mesura A5, a tot color, a doble cara.</t>
  </si>
  <si>
    <t>Servei de càtering</t>
  </si>
  <si>
    <t>Subministrament diari fruita variada a l'oficina MWCapital</t>
  </si>
  <si>
    <t>Borsa d'hores per al reporting financer del reporting period 1 del projecte de Möbius i del final reporting de I4MS-4TS.</t>
  </si>
  <si>
    <t>Edició de la traducció al castellà del policy brief sobre supervisió humana en sistemes de decisió automatitzada</t>
  </si>
  <si>
    <t>Suport en la gestió i creació de materials de suport</t>
  </si>
  <si>
    <t>Suport de tòtems "publicitaris" per a iPads i auriculars externs</t>
  </si>
  <si>
    <t>Generació de continguts i difusió. Serveis de suport per a la producció de continguts i manteniment de canals</t>
  </si>
  <si>
    <t>Compra de Grammarly anual per a la correcció de l'anglés dels continguts que crea el departament de projectes europeus.</t>
  </si>
  <si>
    <t>Servei de pintura per a les oficines MWCapital</t>
  </si>
  <si>
    <t>Impressió materials branding per a esdeveniment BeFuture!</t>
  </si>
  <si>
    <t>Project manager</t>
  </si>
  <si>
    <t xml:space="preserve">Impressió de qualitat en paper del llibre 'Global perspectives on women, work and digital labour platforms'
</t>
  </si>
  <si>
    <t>Generació de continguts i difusió. Paquet peces de comunicació Agost 2022</t>
  </si>
  <si>
    <t>Revisió final de la maqueta en anglès del policy brief sobre discriminació algorítmica.</t>
  </si>
  <si>
    <t>Gravació i edició peça "La Guitard, reimaginada: ludoteca digital per a tots i gestió del canvi"</t>
  </si>
  <si>
    <t>Impressió adhesius rodons personalitzats per al projecte I4MS</t>
  </si>
  <si>
    <t>Slido professional per fer esdeveniments interactius online de tots els projectes europeus</t>
  </si>
  <si>
    <t xml:space="preserve">Estudi psicosocial que requereix la normativa en matèria de prevenció de riscos laborals </t>
  </si>
  <si>
    <t>Protocol preventiu d'actuació davant de situacions de conflicte, i de qualsevol tipus d'assetjament</t>
  </si>
  <si>
    <t xml:space="preserve">Realització d'un pla d'igualtat </t>
  </si>
  <si>
    <t>XXXXXXXXH</t>
  </si>
  <si>
    <t>XXXXXXXXM</t>
  </si>
  <si>
    <t>XXXXXXXXD</t>
  </si>
  <si>
    <t>XXXXXXXXT</t>
  </si>
  <si>
    <t>XXXXXXXXS</t>
  </si>
  <si>
    <t>XXXXXXXXJ</t>
  </si>
  <si>
    <t>XXXXXXXXE</t>
  </si>
  <si>
    <t>XXXXXXXXR</t>
  </si>
  <si>
    <t>XXXXXXXXV</t>
  </si>
  <si>
    <t>XXXXXXXXP</t>
  </si>
  <si>
    <t>XXXXXXXXB</t>
  </si>
  <si>
    <t>XXXXXXXXG</t>
  </si>
  <si>
    <t>XXXXXXXXN</t>
  </si>
  <si>
    <t>XXXXXXXXK</t>
  </si>
  <si>
    <t>XXXXXXXXZ</t>
  </si>
  <si>
    <t>XXXXXXXXY</t>
  </si>
  <si>
    <t>Suport a la producció i a la gestió de l'esdeveniment BeFuture! del dia 15 de setembre</t>
  </si>
  <si>
    <t>Servei de fotografia per a projecte Meet&amp;Greet Hologràfic al Festival Cruïlla 2022.</t>
  </si>
  <si>
    <t xml:space="preserve">Organització d'altres esdeveniments i participació a esdeveniments de tercers </t>
  </si>
  <si>
    <t xml:space="preserve">200 Flyers Better Factory gramatge 80 </t>
  </si>
  <si>
    <t>Maquetació en dues llengües i disseny mínim de tres elements gràfics de dos policy briefs</t>
  </si>
  <si>
    <t xml:space="preserve">Generació de contingut i difusió pel paquet de peçes de suport del llibre "Global Perspectives on Women, Work and Digital Labour". </t>
  </si>
  <si>
    <t>Suport en la implementació de diferents projectes del programa Barcelona Digital Talent</t>
  </si>
  <si>
    <t xml:space="preserve">
Servei d'extracció de dades de 100 perfils professionals de 5 programes formatius de 5 centres formatius en els àmbits de: web development, mobile development, data, cybersecurity, UX/UI i Digital Marketing 
</t>
  </si>
  <si>
    <t xml:space="preserve">Redacció d'un text que expliqui el projecte de la Ludocteca Guitard i els beneficis de la incorporació de la tecnologia en els jocs de nens </t>
  </si>
  <si>
    <t>Lloguer espai Plana de l'Om per esdeveniment el 15/9 a Manresa</t>
  </si>
  <si>
    <t>Suport a la gestió del pla de contingut i els proveïdors/agència de continguts per a la web de l'H6.0</t>
  </si>
  <si>
    <t>Revisió anual per al manteniment dels extintors i mànegues antiincendis a l'oficina de MWCapital.</t>
  </si>
  <si>
    <t xml:space="preserve">Anàlisi i redacció d'informe avançat sobre la bretxa digital a l'Hospitalet de Llobregat sobre la base dels dats i resultats de l'enquesta sobre la bretxa digital a la ciutat
</t>
  </si>
  <si>
    <t>Eina de streaming i networking online per a esdeveniments 5GMED</t>
  </si>
  <si>
    <t xml:space="preserve">Inclusió d'un article branded content online i difusió a les xarxes socials al Diario Expansión México
</t>
  </si>
  <si>
    <t>Campanya màrqueting digital de presentació resultat Enquestes a joves sobre desinformació Projecte Escape Fake</t>
  </si>
  <si>
    <t>Mentories entre talent que té interès en formar-se en digital i professionals que ja traballen en el sector</t>
  </si>
  <si>
    <t xml:space="preserve">Impressió trofeu en 3D per al Disruptors Awards del projecte I4MS del 19 d'octubre a Budapest </t>
  </si>
  <si>
    <t>XXXXXXXXX</t>
  </si>
  <si>
    <t>HUXXXXXXXX</t>
  </si>
  <si>
    <t>Serveis</t>
  </si>
  <si>
    <t>Suministrament</t>
  </si>
  <si>
    <t>Encàrrec de Serveis per a Offsite MWCapital 2022 del 21 de juliol de 2022</t>
  </si>
  <si>
    <t>Gravació</t>
  </si>
  <si>
    <t xml:space="preserve">Obsequi comiat a director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</si>
</sst>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7" x14ac:knownFonts="1">
    <font>
      <sz val="11"/>
      <color theme="1"/>
      <name val="Calibri"/>
      <family val="2"/>
      <scheme val="minor"/>
    </font>
    <font>
      <b/>
      <sz val="11"/>
      <color theme="0"/>
      <name val="Calibri"/>
      <family val="2"/>
      <scheme val="minor"/>
    </font>
    <font>
      <b/>
      <i/>
      <sz val="11"/>
      <color theme="1"/>
      <name val="Calibri"/>
      <family val="2"/>
      <scheme val="minor"/>
    </font>
    <font>
      <b/>
      <i/>
      <sz val="11"/>
      <color rgb="FF0070C0"/>
      <name val="Calibri"/>
      <family val="2"/>
      <scheme val="minor"/>
    </font>
    <font>
      <b/>
      <sz val="11"/>
      <color rgb="FF0070C0"/>
      <name val="Calibri"/>
      <family val="2"/>
      <scheme val="minor"/>
    </font>
    <font>
      <sz val="11"/>
      <name val="Calibri"/>
      <family val="2"/>
      <scheme val="minor"/>
    </font>
    <font>
      <sz val="11"/>
      <color rgb="FF0070C0"/>
      <name val="Calibri"/>
      <family val="2"/>
      <scheme val="minor"/>
    </font>
    <font>
      <u/>
      <sz val="11"/>
      <color theme="10"/>
      <name val="Calibri"/>
      <family val="2"/>
      <scheme val="minor"/>
    </font>
    <font>
      <i/>
      <sz val="13"/>
      <color rgb="FF0070C0"/>
      <name val="Calibri"/>
      <family val="2"/>
      <scheme val="minor"/>
    </font>
    <font>
      <b/>
      <sz val="13"/>
      <color rgb="FF0070C0"/>
      <name val="Calibri"/>
      <family val="2"/>
      <scheme val="minor"/>
    </font>
    <font>
      <sz val="13"/>
      <color theme="1"/>
      <name val="Calibri"/>
      <family val="2"/>
      <scheme val="minor"/>
    </font>
    <font>
      <b/>
      <i/>
      <sz val="13"/>
      <color rgb="FF0070C0"/>
      <name val="Calibri"/>
      <family val="2"/>
      <scheme val="minor"/>
    </font>
    <font>
      <b/>
      <sz val="9"/>
      <color theme="0"/>
      <name val="Calibri"/>
      <family val="2"/>
      <scheme val="minor"/>
    </font>
    <font>
      <b/>
      <sz val="11"/>
      <color rgb="FFFF0000"/>
      <name val="Calibri"/>
      <family val="2"/>
      <scheme val="minor"/>
    </font>
    <font>
      <sz val="10"/>
      <name val="Verdana"/>
      <family val="2"/>
    </font>
    <font>
      <sz val="11"/>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theme="1"/>
        <bgColor indexed="64"/>
      </patternFill>
    </fill>
    <fill>
      <patternFill patternType="solid">
        <fgColor rgb="FF0070C0"/>
        <bgColor indexed="64"/>
      </patternFill>
    </fill>
    <fill>
      <patternFill patternType="solid">
        <fgColor theme="4"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7" fillId="0" borderId="0" applyNumberFormat="0" applyFill="0" applyBorder="0" applyAlignment="0" applyProtection="0"/>
    <xf numFmtId="44" fontId="15" fillId="0" borderId="0" applyFont="0" applyFill="0" applyBorder="0" applyAlignment="0" applyProtection="0"/>
  </cellStyleXfs>
  <cellXfs count="56">
    <xf numFmtId="0" fontId="0" fillId="0" borderId="0" xfId="0"/>
    <xf numFmtId="0" fontId="1" fillId="3" borderId="0" xfId="0" applyFont="1" applyFill="1" applyAlignment="1">
      <alignment horizontal="center" vertical="center"/>
    </xf>
    <xf numFmtId="0" fontId="1" fillId="3" borderId="0" xfId="0" applyFont="1" applyFill="1" applyAlignment="1">
      <alignment vertical="center" wrapText="1"/>
    </xf>
    <xf numFmtId="0" fontId="0" fillId="0" borderId="0" xfId="0" applyAlignment="1">
      <alignment vertical="center"/>
    </xf>
    <xf numFmtId="0" fontId="5" fillId="0" borderId="0" xfId="0" applyFont="1" applyAlignment="1">
      <alignment vertical="center"/>
    </xf>
    <xf numFmtId="0" fontId="6" fillId="0" borderId="0" xfId="0" applyFont="1"/>
    <xf numFmtId="0" fontId="7" fillId="0" borderId="0" xfId="1" applyAlignment="1"/>
    <xf numFmtId="0" fontId="5" fillId="0" borderId="0" xfId="0" applyFont="1"/>
    <xf numFmtId="0" fontId="2" fillId="0" borderId="0" xfId="0" applyFont="1" applyAlignment="1" applyProtection="1">
      <alignment horizontal="right"/>
      <protection locked="0"/>
    </xf>
    <xf numFmtId="0" fontId="0" fillId="0" borderId="0" xfId="0" applyProtection="1">
      <protection locked="0"/>
    </xf>
    <xf numFmtId="0" fontId="4" fillId="0" borderId="0" xfId="0" applyFont="1"/>
    <xf numFmtId="0" fontId="0" fillId="0" borderId="0" xfId="0" applyAlignment="1" applyProtection="1">
      <alignment horizontal="center" vertical="center"/>
      <protection locked="0"/>
    </xf>
    <xf numFmtId="0" fontId="0" fillId="0" borderId="0" xfId="0" applyAlignment="1" applyProtection="1">
      <alignment horizontal="left"/>
      <protection locked="0"/>
    </xf>
    <xf numFmtId="0" fontId="1" fillId="3" borderId="1" xfId="0" applyFont="1" applyFill="1" applyBorder="1" applyAlignment="1">
      <alignment horizontal="left" vertical="center" wrapText="1"/>
    </xf>
    <xf numFmtId="0" fontId="3" fillId="0" borderId="0" xfId="0" applyFont="1" applyAlignment="1" applyProtection="1">
      <alignment horizontal="center"/>
      <protection locked="0"/>
    </xf>
    <xf numFmtId="0" fontId="0" fillId="0" borderId="0" xfId="0" applyAlignment="1" applyProtection="1">
      <alignment horizont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0" fontId="10" fillId="0" borderId="0" xfId="0" applyFont="1" applyAlignment="1" applyProtection="1">
      <alignment vertical="center"/>
      <protection locked="0"/>
    </xf>
    <xf numFmtId="0" fontId="8" fillId="0" borderId="0" xfId="0" applyFont="1" applyAlignment="1" applyProtection="1">
      <alignment vertical="center"/>
      <protection locked="0"/>
    </xf>
    <xf numFmtId="0" fontId="11" fillId="0" borderId="0" xfId="0" applyFont="1" applyAlignment="1" applyProtection="1">
      <alignment horizontal="left" vertical="center"/>
      <protection locked="0"/>
    </xf>
    <xf numFmtId="0" fontId="0" fillId="0" borderId="0" xfId="0" applyAlignment="1">
      <alignment horizontal="left"/>
    </xf>
    <xf numFmtId="164" fontId="0" fillId="0" borderId="0" xfId="0" applyNumberFormat="1"/>
    <xf numFmtId="0" fontId="0" fillId="0" borderId="0" xfId="0" pivotButton="1" applyAlignment="1">
      <alignment vertical="center" wrapText="1"/>
    </xf>
    <xf numFmtId="0" fontId="0" fillId="0" borderId="0" xfId="0" applyAlignment="1">
      <alignment vertical="center" wrapText="1"/>
    </xf>
    <xf numFmtId="0" fontId="3" fillId="0" borderId="0" xfId="0" applyFont="1"/>
    <xf numFmtId="0" fontId="13" fillId="0" borderId="0" xfId="0" applyFont="1"/>
    <xf numFmtId="0" fontId="1" fillId="3"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0" fillId="0" borderId="0" xfId="0" applyAlignment="1">
      <alignment horizontal="center" vertical="center" wrapText="1"/>
    </xf>
    <xf numFmtId="14" fontId="0" fillId="0" borderId="0" xfId="0" applyNumberFormat="1" applyAlignment="1">
      <alignment vertical="center" wrapText="1"/>
    </xf>
    <xf numFmtId="14" fontId="14" fillId="0" borderId="0" xfId="0" applyNumberFormat="1" applyFont="1" applyAlignment="1">
      <alignment vertical="center" wrapText="1"/>
    </xf>
    <xf numFmtId="44" fontId="0" fillId="0" borderId="0" xfId="2" applyFont="1" applyBorder="1" applyAlignment="1">
      <alignment horizontal="left" vertical="center" wrapText="1" indent="1"/>
    </xf>
    <xf numFmtId="44" fontId="0" fillId="0" borderId="0" xfId="2" applyFont="1" applyAlignment="1" applyProtection="1">
      <alignment horizontal="left" indent="1"/>
      <protection locked="0"/>
    </xf>
    <xf numFmtId="0" fontId="16" fillId="0" borderId="0" xfId="0" applyFont="1"/>
    <xf numFmtId="0" fontId="0" fillId="0" borderId="0" xfId="0" applyAlignment="1">
      <alignment horizontal="center" vertical="center"/>
    </xf>
    <xf numFmtId="0" fontId="0" fillId="0" borderId="0" xfId="0" applyAlignment="1">
      <alignment horizontal="left" vertical="center" wrapText="1"/>
    </xf>
    <xf numFmtId="44" fontId="11" fillId="0" borderId="0" xfId="2" applyFont="1" applyAlignment="1" applyProtection="1">
      <alignment vertical="center"/>
      <protection locked="0"/>
    </xf>
    <xf numFmtId="44" fontId="0" fillId="0" borderId="0" xfId="2" applyFont="1" applyProtection="1">
      <protection locked="0"/>
    </xf>
    <xf numFmtId="44" fontId="1" fillId="2" borderId="2" xfId="2" applyFont="1" applyFill="1" applyBorder="1" applyAlignment="1" applyProtection="1">
      <alignment horizontal="left" vertical="center" wrapText="1"/>
    </xf>
    <xf numFmtId="14" fontId="10" fillId="0" borderId="0" xfId="0" applyNumberFormat="1" applyFont="1" applyAlignment="1" applyProtection="1">
      <alignment horizontal="center" vertical="center"/>
      <protection locked="0"/>
    </xf>
    <xf numFmtId="14" fontId="0" fillId="0" borderId="0" xfId="0" applyNumberFormat="1" applyAlignment="1" applyProtection="1">
      <alignment horizontal="center"/>
      <protection locked="0"/>
    </xf>
    <xf numFmtId="14" fontId="1" fillId="2" borderId="2" xfId="0" applyNumberFormat="1" applyFont="1" applyFill="1" applyBorder="1" applyAlignment="1">
      <alignment horizontal="center" vertical="center" wrapText="1"/>
    </xf>
    <xf numFmtId="14" fontId="0" fillId="0" borderId="0" xfId="0" applyNumberFormat="1" applyProtection="1">
      <protection locked="0"/>
    </xf>
    <xf numFmtId="0" fontId="1" fillId="2" borderId="2" xfId="0" applyFont="1" applyFill="1" applyBorder="1" applyAlignment="1">
      <alignment horizontal="left" vertical="center"/>
    </xf>
    <xf numFmtId="14" fontId="10" fillId="0" borderId="0" xfId="0" applyNumberFormat="1" applyFont="1" applyAlignment="1" applyProtection="1">
      <alignment horizontal="left" vertical="center"/>
      <protection locked="0"/>
    </xf>
    <xf numFmtId="14" fontId="0" fillId="0" borderId="0" xfId="0" applyNumberFormat="1" applyAlignment="1" applyProtection="1">
      <alignment horizontal="left"/>
      <protection locked="0"/>
    </xf>
    <xf numFmtId="14" fontId="0" fillId="0" borderId="0" xfId="0" applyNumberFormat="1" applyAlignment="1">
      <alignment horizontal="left" vertical="center" wrapText="1"/>
    </xf>
    <xf numFmtId="14" fontId="14" fillId="0" borderId="0" xfId="0" applyNumberFormat="1" applyFont="1" applyAlignment="1">
      <alignment horizontal="left" vertical="center" wrapText="1"/>
    </xf>
    <xf numFmtId="0" fontId="0" fillId="0" borderId="0" xfId="2" applyNumberFormat="1" applyFont="1" applyBorder="1" applyAlignment="1">
      <alignment horizontal="center" vertical="center" wrapText="1"/>
    </xf>
    <xf numFmtId="0" fontId="0" fillId="4" borderId="1" xfId="0" applyFill="1" applyBorder="1" applyAlignment="1">
      <alignment horizontal="center" vertical="center" wrapText="1"/>
    </xf>
    <xf numFmtId="44" fontId="0" fillId="0" borderId="0" xfId="2" applyFont="1" applyBorder="1" applyAlignment="1">
      <alignment horizontal="center" vertical="center" wrapText="1"/>
    </xf>
    <xf numFmtId="14" fontId="0" fillId="0" borderId="0" xfId="0" applyNumberFormat="1" applyAlignment="1">
      <alignment horizontal="center" vertical="center" wrapText="1"/>
    </xf>
    <xf numFmtId="0" fontId="0" fillId="0" borderId="0" xfId="0" applyAlignment="1" applyProtection="1">
      <alignment horizontal="center" vertical="center" wrapText="1"/>
      <protection locked="0"/>
    </xf>
    <xf numFmtId="0" fontId="0" fillId="0" borderId="0" xfId="2" applyNumberFormat="1" applyFont="1" applyFill="1" applyBorder="1" applyAlignment="1">
      <alignment horizontal="center" vertical="center" wrapText="1"/>
    </xf>
  </cellXfs>
  <cellStyles count="3">
    <cellStyle name="Hipervínculo" xfId="1" builtinId="8"/>
    <cellStyle name="Moneda" xfId="2" builtinId="4"/>
    <cellStyle name="Normal" xfId="0" builtinId="0"/>
  </cellStyles>
  <dxfs count="5">
    <dxf>
      <alignment vertical="center" wrapText="1" readingOrder="0"/>
    </dxf>
    <dxf>
      <alignment vertical="center" readingOrder="0"/>
    </dxf>
    <dxf>
      <alignment vertical="center"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elson Rojas" refreshedDate="44683.522395370368" createdVersion="4" refreshedVersion="7" minRefreshableVersion="3" recordCount="422" xr:uid="{00000000-000A-0000-FFFF-FFFF05000000}">
  <cacheSource type="worksheet">
    <worksheetSource ref="A3:K806" sheet="Contractes Menors 2022-TR3"/>
  </cacheSource>
  <cacheFields count="10">
    <cacheField name="Òrgan de Contractació" numFmtId="0">
      <sharedItems containsBlank="1"/>
    </cacheField>
    <cacheField name="Tipologia contracte" numFmtId="0">
      <sharedItems containsBlank="1" count="2">
        <s v="Contrato menor"/>
        <m/>
      </sharedItems>
    </cacheField>
    <cacheField name="Número de l’expedient" numFmtId="0">
      <sharedItems containsBlank="1"/>
    </cacheField>
    <cacheField name="Exercici de l’expedient" numFmtId="0">
      <sharedItems containsString="0" containsBlank="1" containsNumber="1" containsInteger="1" minValue="2022" maxValue="2022"/>
    </cacheField>
    <cacheField name="Objecte del contracte" numFmtId="0">
      <sharedItems containsBlank="1" longText="1"/>
    </cacheField>
    <cacheField name="Import d’adjudicació amb IVA" numFmtId="0">
      <sharedItems containsString="0" containsBlank="1" containsNumber="1" minValue="12.705" maxValue="18149.9879"/>
    </cacheField>
    <cacheField name="Data inici execució" numFmtId="0">
      <sharedItems containsNonDate="0" containsDate="1" containsString="0" containsBlank="1" minDate="2016-10-17T00:00:00" maxDate="2022-05-04T00:00:00"/>
    </cacheField>
    <cacheField name="Data fi execució" numFmtId="0">
      <sharedItems containsNonDate="0" containsDate="1" containsString="0" containsBlank="1" minDate="2022-01-09T00:00:00" maxDate="2023-11-30T00:00:00"/>
    </cacheField>
    <cacheField name="Denominació empresa adjudicatària" numFmtId="0">
      <sharedItems containsBlank="1"/>
    </cacheField>
    <cacheField name="NIF empresa adjudicatària_x000a_(Persones Físiques anonimitzat)" numFmtId="0">
      <sharedItems containsBlank="1" containsMixedTypes="1" containsNumber="1" containsInteger="1" minValue="14728677" maxValue="6516764459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2">
  <r>
    <s v="Fundació Barcelona Mobile World Capital (FMWCF)"/>
    <x v="0"/>
    <s v="M20-2022/5"/>
    <n v="2022"/>
    <s v="Incluye: Mantenimiento general con mantenimiento eléctrico, a/c, fontanería y carpintería._x000a_ _x000a_Horas contratadas: 5 horas al mes_x000a__x000a_Servicio 24 Horas incluido_x000a_ _x000a_Material necesario o repuesto se factura aparte_x000a__x000a_"/>
    <n v="5473.7496000000001"/>
    <d v="2022-01-01T00:00:00"/>
    <d v="2022-12-31T00:00:00"/>
    <s v="MONCOBRA, S.A."/>
    <s v="A78990413"/>
  </r>
  <r>
    <s v="Fundació Barcelona Mobile World Capital (FMWCF)"/>
    <x v="0"/>
    <s v="DFS-2022/1"/>
    <n v="2022"/>
    <s v="Coordinate and manage layout process in SP and ENG of the report: Whitepaper - Digital Emergency in the metropolitan area of Barcelona. It includes coordinating work with editors, graphic designers and internal teams. The report has about 13,000 words and a minimum of 6 A4-size infographics."/>
    <n v="1694"/>
    <d v="2022-01-03T00:00:00"/>
    <d v="2022-02-11T00:00:00"/>
    <s v="HELPFUL CONTENT"/>
    <n v="1992029877"/>
  </r>
  <r>
    <s v="Fundació Barcelona Mobile World Capital (FMWCF)"/>
    <x v="0"/>
    <s v="M20-2022/6"/>
    <n v="2022"/>
    <s v="Incluye: Mantenimiento general con mantenimiento eléctrico, a/c, fontanería y carpintería._x000a_ _x000a_Horas contratadas: 5 horas al mes_x000a__x000a_Servicio 24 Horas incluido_x000a_ _x000a_Material necesario o repuesto se factura aparte_x000a__x000a_"/>
    <n v="1951.0524"/>
    <d v="2022-01-01T00:00:00"/>
    <d v="2022-12-31T00:00:00"/>
    <s v="MONCOBRA, S.A."/>
    <s v="A78990413"/>
  </r>
  <r>
    <s v="Fundació Barcelona Mobile World Capital (FMWCF)"/>
    <x v="0"/>
    <s v="M20-2022/7"/>
    <n v="2022"/>
    <s v="Contratación de un espacio para realización de eventos y reuniones de dirección General"/>
    <n v="1909.9971"/>
    <d v="2022-01-01T00:00:00"/>
    <d v="2022-12-31T00:00:00"/>
    <s v="MIRADOR BARCEL SL"/>
    <s v="B65650400"/>
  </r>
  <r>
    <s v="Fundació Barcelona Mobile World Capital (FMWCF)"/>
    <x v="0"/>
    <s v="M20-2022/9"/>
    <n v="2022"/>
    <s v="Contratación plataforma web para la gestión de la retribución flexible de los empleados. (Transporte, guardería, restaurante y Mutua salud)"/>
    <n v="1081.74"/>
    <d v="2022-01-01T00:00:00"/>
    <d v="2022-12-31T00:00:00"/>
    <s v="EDENRED ESPAÑA, S.A."/>
    <s v="A78881190"/>
  </r>
  <r>
    <s v="Fundació Barcelona Mobile World Capital (FMWCF)"/>
    <x v="0"/>
    <s v="M20-2022/10"/>
    <n v="2022"/>
    <s v="Contrato clases de inglés semanales durante el 2022 para los trabajadores."/>
    <n v="5793.48"/>
    <d v="2022-01-01T00:00:00"/>
    <d v="2022-12-31T00:00:00"/>
    <s v="TEACHER COLLECTIVE S.L.U."/>
    <s v="B55285183"/>
  </r>
  <r>
    <s v="Fundació Barcelona Mobile World Capital (FMWCF)"/>
    <x v="0"/>
    <s v="M20-2022/12"/>
    <n v="2022"/>
    <s v="Contratación servicio externo de Coordinación de Actividades Empresariales"/>
    <n v="1815"/>
    <d v="2022-01-01T00:00:00"/>
    <d v="2022-12-31T00:00:00"/>
    <s v="GESEME 1996 SL"/>
    <s v="B61193124"/>
  </r>
  <r>
    <s v="Fundació Barcelona Mobile World Capital (FMWCF)"/>
    <x v="0"/>
    <s v="M20-2022/17"/>
    <n v="2022"/>
    <s v="Gestión de la prevención de riesgos, vigilancia de la salud y reconocimientos médicos de la empresa y trabajadores._x000a_PRL: 1.950,00€, Vigilancia de la salud: 750,00€ y Reconocimientos médicos: 940,00€ (20 reconocimientos)"/>
    <n v="4404.3999999999996"/>
    <d v="2022-01-01T00:00:00"/>
    <d v="2022-12-31T00:00:00"/>
    <s v="GESEME 1996 SL"/>
    <s v="B61193124"/>
  </r>
  <r>
    <s v="Fundació Barcelona Mobile World Capital (FMWCF)"/>
    <x v="0"/>
    <s v="M20-2022/20"/>
    <n v="2022"/>
    <s v="Provisión de horas extras y material Extra que podamos necesitar de nuestra empresa de limpieza EIS GRUP por eventos / jornadas que podamos celebrar en nuestra oficina en el Pier01 fuera del horario habitual de oficina."/>
    <n v="660.66"/>
    <d v="2021-03-01T00:00:00"/>
    <d v="2022-02-28T00:00:00"/>
    <s v="SERVEIS GENERALS DE NETEJA, S.L. EISGRUP"/>
    <s v="B60751997"/>
  </r>
  <r>
    <s v="Fundació Barcelona Mobile World Capital (FMWCF)"/>
    <x v="0"/>
    <s v="M20-2022/23"/>
    <n v="2022"/>
    <s v="Renovar la suscripción de Captio para el año 2022"/>
    <n v="5458.0680000000002"/>
    <d v="2022-01-01T00:00:00"/>
    <d v="2022-12-31T00:00:00"/>
    <s v="CAPTIO TECH SL"/>
    <s v="B65077414"/>
  </r>
  <r>
    <s v="Fundació Barcelona Mobile World Capital (FMWCF)"/>
    <x v="0"/>
    <s v="M30-2022/4"/>
    <n v="2022"/>
    <s v="Renovar la suscripción de La Vanguardia para 2022"/>
    <n v="543.29"/>
    <d v="2022-01-01T00:00:00"/>
    <d v="2022-12-31T00:00:00"/>
    <s v="LA VANGUARDIA EDICIONES S.L.U"/>
    <s v="B61475257"/>
  </r>
  <r>
    <s v="Fundació Barcelona Mobile World Capital (FMWCF)"/>
    <x v="0"/>
    <s v="M20-2022/27"/>
    <n v="2022"/>
    <s v="Adquisición anual de los siguientes Dominios:_x000a_5gbarcelona.com_x000a_barcelonadigitaltalent.cat_x000a_barcelonadigitaltalent.com_x000a_barcelonadigitaltalent.es_x000a_barcelonadigitaltalent.eu_x000a_barcelonadigitaltalent.org_x000a_digitalfuturesociety.com_x000a_digitalfuturesociety.es_x000a_digitalfuturesociety.eu_x000a_digitalfuturesociety.org_x000a_d-lab.tech_x000a_fmwcb.org_x000a_goingdigital.es_x000a_goingdigitalbcn.cat_x000a_goingdigitalbcn.com_x000a_goingdigitalbcn.es_x000a_mobilereadybcn.com_x000a_mobiletalks.es_x000a_mobileweek.es_x000a_mobileweek.org_x000a_mobileweekbcn.com_x000a_mobileweekbcn.es_x000a_mobileweekbcn.org_x000a_mobileworldcapital.cat_x000a_mventuresbcn.com_x000a_mventuresbcn.es_x000a_mventuresbcn.org_x000a_mwcb.eu_x000a_mwcb.in_x000a_mwcb.info_x000a_mwcbarcelona.org_x000a_mweek.cat_x000a_mweek.com_x000a_mweek.es_x000a_mweek.eu_x000a_mweek.info_x000a_mweek.org_x000a_observatorionacional5g.com_x000a_observatorionacional5g.es_x000a_observatorionacional5g.org_x000a_on5g.es_x000a_on5g.eu_x000a_on5g.org_x000a_thecollider.cat_x000a_thecollider.es_x000a_thecollider.eu_x000a_thecollider.tech_x000a_"/>
    <n v="623.15"/>
    <d v="2022-01-01T00:00:00"/>
    <d v="2022-12-31T00:00:00"/>
    <s v="10DENCEHISPAHARD,S.L."/>
    <s v="B62844725"/>
  </r>
  <r>
    <s v="Fundació Barcelona Mobile World Capital (FMWCF)"/>
    <x v="0"/>
    <s v="M20-2022/28"/>
    <n v="2022"/>
    <s v="Provisión gasto de material de oficina para el año 2022 para las oficinas del Pier01"/>
    <n v="7260"/>
    <d v="2022-01-01T00:00:00"/>
    <d v="2022-12-31T00:00:00"/>
    <s v="CASTEVILA DISTRIBUCIONES, S.L."/>
    <s v="B97208219"/>
  </r>
  <r>
    <s v="Fundació Barcelona Mobile World Capital (FMWCF)"/>
    <x v="0"/>
    <s v="M20-2022/30"/>
    <n v="2022"/>
    <s v="Provisión gasto servicio de reciclaje oficinas Pier01 para el año 2022"/>
    <n v="726"/>
    <d v="2022-01-01T00:00:00"/>
    <d v="2022-12-31T00:00:00"/>
    <s v="ALL SAFE DOCUMENTS SL"/>
    <s v="B63212823"/>
  </r>
  <r>
    <s v="Fundació Barcelona Mobile World Capital (FMWCF)"/>
    <x v="0"/>
    <s v="M20-2022/31"/>
    <n v="2022"/>
    <s v="Provisión de gastos de catering para la plantilla de la Fundación durante el año 2022"/>
    <n v="3206.5"/>
    <d v="2022-01-01T00:00:00"/>
    <d v="2022-12-31T00:00:00"/>
    <s v="BRANVAZ GROUP SL"/>
    <s v="B66605924"/>
  </r>
  <r>
    <s v="Fundació Barcelona Mobile World Capital (FMWCF)"/>
    <x v="0"/>
    <s v="M20-2022/34"/>
    <n v="2022"/>
    <s v="Provisión para gastos de mensajería durante el año 2022_x000a_"/>
    <n v="3063.72"/>
    <d v="2022-01-01T00:00:00"/>
    <d v="2022-12-31T00:00:00"/>
    <s v="MAYNA MISSATGERS S.L."/>
    <s v="B67471870"/>
  </r>
  <r>
    <s v="Fundació Barcelona Mobile World Capital (FMWCF)"/>
    <x v="0"/>
    <s v="M20-2022/35"/>
    <n v="2022"/>
    <s v="Asesoramiento legal en temas laborales"/>
    <n v="7139"/>
    <d v="2022-01-02T00:00:00"/>
    <d v="2022-12-31T00:00:00"/>
    <s v="BUFET VALLBE, S.L."/>
    <s v="B61603007"/>
  </r>
  <r>
    <s v="Fundació Barcelona Mobile World Capital (FMWCF)"/>
    <x v="0"/>
    <s v="M20-2022/36"/>
    <n v="2022"/>
    <s v="Provisión del Servicio de 2 máquinas vending para café: una ubicada en Recepción y la otra máquina ubicada en la zona de la cocina. El consumo de estas máquinas va facturado de manera mensual a MWCapital._x000a_Precio café: 0,35€_x000a_Consumo estimado: 600€/mes_x000a__x000a_Servicio de 1 máquina vending de snacks y refrescos: ubicada en la zona de la cocina. El consumo de esta máquina se paga a través de tarjeta VISA directamente por el consumidor."/>
    <n v="7260"/>
    <d v="2022-01-01T00:00:00"/>
    <d v="2022-12-31T00:00:00"/>
    <s v="MARVI93, S.L."/>
    <s v="B60244332"/>
  </r>
  <r>
    <s v="Fundació Barcelona Mobile World Capital (FMWCF)"/>
    <x v="0"/>
    <s v="M20-2022/37"/>
    <n v="2022"/>
    <s v="Provisión de gastos para fuente de agua en las oficinas del PIER01."/>
    <n v="464.64"/>
    <d v="2022-01-01T00:00:00"/>
    <d v="2022-12-31T00:00:00"/>
    <s v="VIVA AQUA SERVICE SPAIN, SA"/>
    <s v="A41810920"/>
  </r>
  <r>
    <s v="Fundació Barcelona Mobile World Capital (FMWCF)"/>
    <x v="0"/>
    <s v="M20-2022/38"/>
    <n v="2022"/>
    <s v="disponer de herramienta web con plantillas para felicitaciones para empleados FMWC 10 años"/>
    <n v="1161.5999999999999"/>
    <d v="2022-01-01T00:00:00"/>
    <d v="2022-12-31T00:00:00"/>
    <s v="KAPPTIVE STUDIO, S.L."/>
    <s v="B66830902"/>
  </r>
  <r>
    <s v="Fundació Barcelona Mobile World Capital (FMWCF)"/>
    <x v="0"/>
    <s v="M20-2022/39"/>
    <n v="2022"/>
    <s v="Contratación de una herramienta de rrhh que nos permita gestionar los siguientes temas:_x000a_Control horario, Gestión ausencias (permisos y vacaciones), Gestor documental, Portal empleado, Expediente empleado, Organigrama, Gestión nóminas, Gestión de la formación, Evaluación del desempeño, Selección de personal y gestión de candidatos, Firma digital"/>
    <n v="8319.9599999999991"/>
    <d v="2022-01-01T00:00:00"/>
    <d v="2022-12-31T00:00:00"/>
    <s v="PERSONIO GMBH"/>
    <s v="DE296378593"/>
  </r>
  <r>
    <s v="Fundació Barcelona Mobile World Capital (FMWCF)"/>
    <x v="0"/>
    <s v="M20-2022/40"/>
    <n v="2022"/>
    <s v="Disponer de un servicio externo para resolver dudas fiscales en la Fundación Mobile World Capital"/>
    <n v="11842.875"/>
    <d v="2022-01-01T00:00:00"/>
    <d v="2022-12-31T00:00:00"/>
    <s v="ANTEO ETL GLOBAL, S.L."/>
    <s v="B64339088"/>
  </r>
  <r>
    <s v="Fundació Barcelona Mobile World Capital (FMWCF)"/>
    <x v="0"/>
    <s v="M20-2022/41"/>
    <n v="2022"/>
    <s v="Se contempla una actuación QUINCENAL para realizar las tareas de mantenimiento de las plantas situadas en el interior de la oficina. Se incluye:_x000a_– Limpieza._x000a_– Retirada de partes secas._x000a_– Abonado._x000a_– Tratamientos fitosanitarios y sustitución de plantas en caso de necesidad._x000a_– Riego."/>
    <n v="2715.24"/>
    <d v="2022-01-01T00:00:00"/>
    <d v="2022-12-31T00:00:00"/>
    <s v="VEGETAL STORM SL"/>
    <s v="B67581876"/>
  </r>
  <r>
    <s v="Fundació Barcelona Mobile World Capital (FMWCF)"/>
    <x v="0"/>
    <s v="M20-2022/44"/>
    <n v="2022"/>
    <s v="Gestión laboral, nóminas, contratos, altas a la seguridad social, liquidaciones e indemnizaciones por cese voluntario o despido"/>
    <n v="13213.199999999999"/>
    <d v="2022-01-03T00:00:00"/>
    <d v="2022-12-31T00:00:00"/>
    <s v="GESTART ASSESSORS, S.L."/>
    <s v="B64016041"/>
  </r>
  <r>
    <s v="Fundació Barcelona Mobile World Capital (FMWCF)"/>
    <x v="0"/>
    <s v="M20-2022/47"/>
    <n v="2022"/>
    <s v="Bolsa de horas para dar soporte en formación, dudas y soluciones del ERP a nivel usuario: SAP Business ByDesign."/>
    <n v="17714.399999999998"/>
    <d v="2022-01-01T00:00:00"/>
    <d v="2022-12-31T00:00:00"/>
    <s v="SEIDOR CONSULTING, S.L."/>
    <s v="B62076740"/>
  </r>
  <r>
    <s v="Fundació Barcelona Mobile World Capital (FMWCF)"/>
    <x v="0"/>
    <s v="M20-2022/48"/>
    <n v="2022"/>
    <s v="Cuidar del bienestar emocional y personal de los colaboradores de la compañía, así como desarrollar habilidades para mejorar el afrontamiento a situaciones laborales y personales. Servicio de Asistencia psicológica, sesiones de coaching, asistente personal, legal y financiero, Programas bienestar"/>
    <n v="6679.2"/>
    <d v="2022-01-01T00:00:00"/>
    <d v="2022-12-31T00:00:00"/>
    <s v="INDATCO 2016 S.L."/>
    <s v="B66711979"/>
  </r>
  <r>
    <s v="Fundació Barcelona Mobile World Capital (FMWCF)"/>
    <x v="0"/>
    <s v="M20-2022/49"/>
    <n v="2022"/>
    <s v="Provisión de gastos para extra de materiales necesarios en el mantenimiento de las oficinas de MWCapital."/>
    <n v="4501.2"/>
    <d v="2022-01-01T00:00:00"/>
    <d v="2022-12-31T00:00:00"/>
    <s v="MONCOBRA, S.A."/>
    <s v="A78990413"/>
  </r>
  <r>
    <s v="Fundació Barcelona Mobile World Capital (FMWCF)"/>
    <x v="0"/>
    <s v="M20-2022/51"/>
    <n v="2022"/>
    <s v="Propuesta Seguro anual renting Lenovo Thinkpad T460s 20F9 Ultrabook Core i7 6600U 15 ud Lenovo Thinkpad usb 3.0 pro dock estation 15 ud_x000a_T2324P 23IN WIDE TFT 1000:1 250CD 178/178 DP HDMI PIVOT GR 15 ud"/>
    <n v="127.11049999999999"/>
    <d v="2022-01-01T00:00:00"/>
    <d v="2022-11-15T00:00:00"/>
    <s v="IBERENT TECHNOLOGY, SA"/>
    <s v="A84231620"/>
  </r>
  <r>
    <s v="Fundació Barcelona Mobile World Capital (FMWCF)"/>
    <x v="0"/>
    <s v="M20-2022/52"/>
    <n v="2022"/>
    <s v="Contrato renting Lenovo Thinkpad T460s 20F9 Ultrabook Core i7 6600U 15 ud Lenovo Thinkpad usb 3.0 pro dock estation 15 ud_x000a_T2324P 23IN WIDE TFT 1000:1 250CD 178/178 DP HDMI PIVOT GR 15 ud"/>
    <n v="7325.2189999999991"/>
    <d v="2016-10-17T00:00:00"/>
    <d v="2022-10-15T00:00:00"/>
    <s v="IBERENT TECHNOLOGY, SA"/>
    <s v="A84231620"/>
  </r>
  <r>
    <s v="Fundació Barcelona Mobile World Capital (FMWCF)"/>
    <x v="0"/>
    <s v="M20-2022/53"/>
    <n v="2022"/>
    <s v="Actualmente dispone de la necesidad de contratar 67 licencias de A3 para Office 365 y de servicios de Azure contratados para Wave. _x000a_para uso interno del personal de la fundación."/>
    <n v="15620.616"/>
    <d v="2022-01-01T00:00:00"/>
    <d v="2022-12-31T00:00:00"/>
    <s v="RAONA ENGINYERS, S.L."/>
    <s v="B62996608"/>
  </r>
  <r>
    <s v="Fundació Barcelona Mobile World Capital (FMWCF)"/>
    <x v="0"/>
    <s v="M30-2022/7"/>
    <n v="2022"/>
    <s v="Inscripción al periódico Expansión, entrega diaria del periódico en papel en la oficina MWCapital en el Pier01"/>
    <n v="525.9144"/>
    <d v="2022-01-01T00:00:00"/>
    <d v="2022-12-31T00:00:00"/>
    <s v="UNIDAD EDITORIAL, S.A."/>
    <s v="A79102331"/>
  </r>
  <r>
    <s v="Fundació Barcelona Mobile World Capital (FMWCF)"/>
    <x v="0"/>
    <s v="PE-2022/5"/>
    <n v="2022"/>
    <s v="Provisión gasto 2022 viajes de personal propio proyecto Möbius"/>
    <n v="13310"/>
    <d v="2022-01-01T00:00:00"/>
    <d v="2022-12-31T00:00:00"/>
    <s v="SEKAI CORPORATE TRAVEL S.L.U. (GLOBALIA CORPORATE TRAVEL, S.A.)"/>
    <s v="B57986846"/>
  </r>
  <r>
    <s v="Fundació Barcelona Mobile World Capital (FMWCF)"/>
    <x v="0"/>
    <s v="PE-2022/6"/>
    <n v="2022"/>
    <s v="Cuenta Premium de un mes de duración de la aplicación Airmeet, bajo categoría &quot;Social Webinar&quot;, que permite una capacidad extra de asistentes y personalización de evento."/>
    <n v="121"/>
    <d v="2022-01-11T00:00:00"/>
    <d v="2022-01-28T00:00:00"/>
    <s v="AIRMEET INC."/>
    <s v="#"/>
  </r>
  <r>
    <s v="Fundació Barcelona Mobile World Capital (FMWCF)"/>
    <x v="0"/>
    <s v="M30-2022/11"/>
    <n v="2022"/>
    <s v="Cuota asociativa para el periodo de Enero 2022 a Diciembre 2022."/>
    <n v="3630"/>
    <d v="2022-01-15T00:00:00"/>
    <d v="2022-12-31T00:00:00"/>
    <s v="CERCLE D´ECONOMIA"/>
    <s v="G08484735"/>
  </r>
  <r>
    <s v="Fundació Barcelona Mobile World Capital (FMWCF)"/>
    <x v="0"/>
    <s v="M30-2022/12"/>
    <n v="2022"/>
    <s v="Cuota asociativa para el periodo de Enero 2022 a Diciembre 2022."/>
    <n v="4966.4449999999997"/>
    <d v="2022-01-15T00:00:00"/>
    <d v="2022-12-31T00:00:00"/>
    <s v="AMETIC"/>
    <s v="G86106630"/>
  </r>
  <r>
    <s v="Fundació Barcelona Mobile World Capital (FMWCF)"/>
    <x v="0"/>
    <s v="M30-2022/13"/>
    <n v="2022"/>
    <s v="cuota asociativa para el periodo de Enero 2022 a Diciembre 2022._x000a_"/>
    <n v="6050"/>
    <d v="2022-01-15T00:00:00"/>
    <d v="2022-12-31T00:00:00"/>
    <s v="DIGITALES ASOCIACIÓN ESPAÑOLA"/>
    <s v="G87830998"/>
  </r>
  <r>
    <s v="Fundació Barcelona Mobile World Capital (FMWCF)"/>
    <x v="0"/>
    <s v="M20-2022/56"/>
    <n v="2022"/>
    <s v="Se precisa de una herramienta digital con la que pueda diseñar, enviar y calcular el impacto de una campaña de_x000a_email marketing."/>
    <n v="4356"/>
    <d v="2022-01-03T00:00:00"/>
    <d v="2022-12-31T00:00:00"/>
    <s v="THE ROCKET SCIENCE GROUP, LLC"/>
    <n v="582554149"/>
  </r>
  <r>
    <s v="Fundació Barcelona Mobile World Capital (FMWCF)"/>
    <x v="0"/>
    <s v="M20-2022/57"/>
    <n v="2022"/>
    <s v="Se precisa de una plataforma de banco de Imágenes para uso del departamento de Marketing"/>
    <n v="1437.48"/>
    <d v="2022-01-03T00:00:00"/>
    <d v="2022-12-31T00:00:00"/>
    <s v="SHUTTERSTOCK, INC."/>
    <s v="EU826018531"/>
  </r>
  <r>
    <s v="Fundació Barcelona Mobile World Capital (FMWCF)"/>
    <x v="0"/>
    <s v="M20-2022/58"/>
    <n v="2022"/>
    <s v="Servicio de Alquiler de 3 almacenes de 8m2 para almacenar materiales de la Fundació Barcelona Mobile World Capital Foundation"/>
    <n v="11000.7876"/>
    <d v="2022-01-04T00:00:00"/>
    <d v="2022-12-31T00:00:00"/>
    <s v="OMB SELF STORAGE SL"/>
    <s v="B65983462"/>
  </r>
  <r>
    <s v="Fundació Barcelona Mobile World Capital (FMWCF)"/>
    <x v="0"/>
    <s v="M30-2022/14"/>
    <n v="2022"/>
    <s v="servicio de clipping para agencias, diarios, internet, radio y televisión. El ámbito territorial es España. Para el periodo de Enero 2022 a Diciembre 2022._x000a__x000a_Las palabras clave a seguir se agrupan en las siguientes categorías:_x000a__x000a_MOBILE WORLD CAPITAL BARCELONA_x000a__x000a_Cobertura en toda la prensa, internet, tele y radio_x000a__x000a_1. Cualquier mención de:_x000a__x000a_·         Mobile World Capital Barcelona (MWCB / MWCapital)_x000a__x000a_·         Barcelona Mobile World Capital_x000a__x000a_·         Barcelona capital mundial del móvil_x000a__x000a_·         www.mobileworldcapital.com_x000a__x000a_ _x000a__x000a_2. Cualquier mención de los siguientes descriptores siempre que aparezcan relacionados con Mobile World Capital:_x000a__x000a_·         capital mundial del móvil_x000a__x000a_·         capital mundial del mòbil_x000a__x000a_·         capitalidad mundial del móvil_x000a__x000a_·         capitalidad mundial del mòbil_x000a__x000a_·         capital del móvil_x000a__x000a_·         capital del mòbil_x000a__x000a_·         Carlos Grau, Director General / CEO_x000a__x000a__x000a__x000a_3. Innovación_x000a__x000a_Cualquier mención de:_x000a__x000a_·         mVenturesBCN_x000a__x000a_·         mVentures_x000a__x000a_·         TheCollider_x000a__x000a_·         Th"/>
    <n v="11659.56"/>
    <d v="2022-01-15T00:00:00"/>
    <d v="2022-12-31T00:00:00"/>
    <s v="REBOLD MARKETING AND COMMUNICATION, S.L. Rebold"/>
    <s v="B59094870"/>
  </r>
  <r>
    <s v="Fundació Barcelona Mobile World Capital (FMWCF)"/>
    <x v="0"/>
    <s v="M20-2022/59"/>
    <n v="2022"/>
    <s v="Servicio de horas dedicadas a la asistencia de un técnico del nivel requerido a los eventos o acontecimientos no incluidos en el contrato base"/>
    <n v="7260"/>
    <d v="2021-11-30T00:00:00"/>
    <d v="2023-11-29T00:00:00"/>
    <s v="ARESTES SERVEIS INFORMATICS SL"/>
    <s v="B61129227"/>
  </r>
  <r>
    <s v="Fundació Barcelona Mobile World Capital (FMWCF)"/>
    <x v="0"/>
    <s v="M30-2022/15"/>
    <n v="2022"/>
    <s v="Cuota asociativa para el periodo de Enero 2022 a Diciembre 2022."/>
    <n v="653.4"/>
    <d v="2022-01-15T00:00:00"/>
    <d v="2022-12-31T00:00:00"/>
    <s v="ASO. PROF. DE DIRECTIVOS DE COMUNICACIÓN DIRCOM"/>
    <s v="G80473259"/>
  </r>
  <r>
    <s v="Fundació Barcelona Mobile World Capital (FMWCF)"/>
    <x v="0"/>
    <s v="M30-2022/16"/>
    <n v="2022"/>
    <s v="Cuota asociativa para el periodo de Enero 2022 a Diciembre 2022."/>
    <n v="1173.7"/>
    <d v="2022-01-15T00:00:00"/>
    <d v="2022-12-31T00:00:00"/>
    <s v="ASSOCIACIÓ 22@BARCELONA"/>
    <s v="G63660989"/>
  </r>
  <r>
    <s v="Fundació Barcelona Mobile World Capital (FMWCF)"/>
    <x v="0"/>
    <s v="M20-2022/65"/>
    <n v="2022"/>
    <s v="Provisión para la impresión de Tarjetas de Trabajadores para el 2022"/>
    <n v="1875.5"/>
    <d v="2022-01-01T00:00:00"/>
    <d v="2022-12-31T00:00:00"/>
    <s v="FERMAY SERVICIOS GRAFICOS, SL"/>
    <s v="B60301082"/>
  </r>
  <r>
    <s v="Fundació Barcelona Mobile World Capital (FMWCF)"/>
    <x v="0"/>
    <s v="M20-2022/66"/>
    <n v="2022"/>
    <s v="Compra de vasos de un solo uso, con el siguiente detalle:_x000a_VASOS 'FEEL GREEN' 9 OZ - 270 ML 250_x000a_+ 18 PE PE G/M2 Ø7,8x9,5 CM MARRÓN_x000a_CARTONCILLO (FSC MIX 100%)_x000a_Cantidad: 5.000uds_x000a_Precio ud: 0,065€"/>
    <n v="968"/>
    <d v="2022-01-01T00:00:00"/>
    <d v="2022-12-31T00:00:00"/>
    <s v="GARCIA DE POU, S.A."/>
    <s v="A17060864"/>
  </r>
  <r>
    <s v="Fundació Barcelona Mobile World Capital (FMWCF)"/>
    <x v="0"/>
    <s v="M20-2022/67"/>
    <n v="2022"/>
    <s v="Se precisa de una herramienta para realizar firmas de documentos de manera digital."/>
    <n v="3932.5"/>
    <d v="2022-01-01T00:00:00"/>
    <d v="2022-12-31T00:00:00"/>
    <s v="SIGNATURIT SOLUTIONS, S.L."/>
    <s v="B66024167"/>
  </r>
  <r>
    <s v="Fundació Barcelona Mobile World Capital (FMWCF)"/>
    <x v="0"/>
    <s v="DFS-2022/9"/>
    <n v="2022"/>
    <s v="Edición en castellano del informe I AM HUMAN de cerca de 8000 palabras siguiendo la guía de estilo del Think Tank."/>
    <n v="1058.0119"/>
    <d v="2022-01-17T00:00:00"/>
    <d v="2022-01-21T00:00:00"/>
    <s v="INTER. CORRESPONDENTS IN EDUCATION SL (ICE)"/>
    <s v="B64736036"/>
  </r>
  <r>
    <s v="Fundació Barcelona Mobile World Capital (FMWCF)"/>
    <x v="0"/>
    <s v="M20-2022/68"/>
    <n v="2022"/>
    <s v="Se precisa acceso al Backup de Fundanet para la consulta de finanzas sobre ejercicios anteriores."/>
    <n v="1452"/>
    <d v="2022-01-01T00:00:00"/>
    <d v="2022-12-31T00:00:00"/>
    <s v="SEMICROL, S.L."/>
    <s v="B39024732"/>
  </r>
  <r>
    <s v="Fundació Barcelona Mobile World Capital (FMWCF)"/>
    <x v="0"/>
    <s v="M20-2022/69"/>
    <n v="2022"/>
    <s v="Renovación anual de los dominios:_x000a_www.humanisminthedigitalage.com_x000a_www.humanisminthedigitalage.es_x000a_www.bcndigitalhumanism.com _x000a_www.bcndigitalhumanism.es_x000a_www.bcndigitalhumanism.cat"/>
    <n v="51.485499999999995"/>
    <d v="2022-01-17T00:00:00"/>
    <d v="2023-01-16T00:00:00"/>
    <s v="10DENCEHISPAHARD,S.L."/>
    <s v="B62844725"/>
  </r>
  <r>
    <s v="Fundació Barcelona Mobile World Capital (FMWCF)"/>
    <x v="0"/>
    <s v="DFS-2022/10"/>
    <n v="2022"/>
    <s v="Soporte y gestión comunicación y marketing Mobile Week Barcelona 2022:_x000a_- Concepto Gestión web y redes sociales_x000a_- Gestión Comunicación:_x000a_- Supervisión info web_x000a_- Supervisión imagen gráfica - Supervisión uso de marca_x000a_- Planificación y aprobación de publicaciones RRSS _x000a_"/>
    <n v="9071.369999999999"/>
    <d v="2022-01-01T00:00:00"/>
    <d v="2022-03-31T00:00:00"/>
    <s v="ANNA CALSINA GASPAR"/>
    <s v="77676390P"/>
  </r>
  <r>
    <s v="Fundació Barcelona Mobile World Capital (FMWCF)"/>
    <x v="0"/>
    <s v="M30-2022/18"/>
    <n v="2022"/>
    <s v="Cuota asociativa para el periodo de Enero 2022 a Diciembre 2022."/>
    <n v="1309.22"/>
    <d v="2022-01-15T00:00:00"/>
    <d v="2022-12-31T00:00:00"/>
    <s v="COORDINADORA CATALANA DE FUNDACIONS"/>
    <s v="G59053538"/>
  </r>
  <r>
    <s v="Fundació Barcelona Mobile World Capital (FMWCF)"/>
    <x v="0"/>
    <s v="DFS-2022/11"/>
    <n v="2022"/>
    <s v="Provisión gasto para el Servicio de publicidad para la ejecución y promoción de campañas de captación de usuarios"/>
    <n v="9377.5"/>
    <d v="2022-01-03T00:00:00"/>
    <d v="2022-02-28T00:00:00"/>
    <s v="LINKEDIN IRELAND UNLIMITED COMPANY"/>
    <s v="IE9740425P"/>
  </r>
  <r>
    <s v="Fundació Barcelona Mobile World Capital (FMWCF)"/>
    <x v="0"/>
    <s v="DFS-2022/12"/>
    <n v="2022"/>
    <s v="Provisión Servicio de publicidad para la ejecución y promoción de campañas de captación de usuarios"/>
    <n v="6957.5"/>
    <d v="2022-01-01T00:00:00"/>
    <d v="2022-02-28T00:00:00"/>
    <s v="TWITTER INTERNATIONAL UNLIMITED COMPANY"/>
    <s v="IE9803175Q"/>
  </r>
  <r>
    <s v="Fundació Barcelona Mobile World Capital (FMWCF)"/>
    <x v="0"/>
    <s v="DFS-2022/13"/>
    <n v="2022"/>
    <s v="Provisión de Servicio de publicidad para la ejecución y promoción de campañas de captación de usuarios"/>
    <n v="6171"/>
    <d v="2022-01-01T00:00:00"/>
    <d v="2022-02-28T00:00:00"/>
    <s v="GOOGLE IRELAND LIMITED"/>
    <s v="IE6388047V"/>
  </r>
  <r>
    <s v="Fundació Barcelona Mobile World Capital (FMWCF)"/>
    <x v="0"/>
    <s v="DFS-2022/14"/>
    <n v="2022"/>
    <s v="Servicio de publicidad para la ejecución y promoción de campañas de captación de usuarios"/>
    <n v="3025"/>
    <d v="2022-01-01T00:00:00"/>
    <d v="2022-02-28T00:00:00"/>
    <s v="FACEBOOK IRELAND LIMITED"/>
    <s v="IE9692928F"/>
  </r>
  <r>
    <s v="Fundació Barcelona Mobile World Capital (FMWCF)"/>
    <x v="0"/>
    <s v="M30-2022/19"/>
    <n v="2022"/>
    <s v="SOLICITUD DE OFERTA PARA EL CONTRATO MENOR RELATIVO AL LOS SERVICIOS ASOCIADOS AL ESPACIO EXPOSITIVO DE LA FUNDACIÓN EN EL MWC Y 4YFN BARCELONA 2022 (EXP. 137/2021)"/>
    <n v="18029"/>
    <d v="2022-01-10T00:00:00"/>
    <d v="2022-02-28T00:00:00"/>
    <s v="2019 PRODUCTIONS 1209, S.L."/>
    <s v="B67933515"/>
  </r>
  <r>
    <s v="Fundació Barcelona Mobile World Capital (FMWCF)"/>
    <x v="0"/>
    <s v="M30-2022/20"/>
    <n v="2022"/>
    <s v="SOLICITUD DE OFERTA PARA EL CONTRATO MENOR RELATIVO AL SERVICIO DE SECRETARIA TÉCNICA Y GESTIÓN DE REGISTRO DE ASISTENTES PARA LA FUNDACIÓ BARCELONA MOBILE WORLD CAPITAL FOUNDATION EN EL MARCO DEL MWC Y 4YFN BARCELONA 2022 (EXP. 136/2021)"/>
    <n v="17484.5"/>
    <d v="2022-01-20T00:00:00"/>
    <d v="2022-02-28T00:00:00"/>
    <s v="ARTES Y EVENTOS PRODUCCIONES ASOCIADAS"/>
    <s v="B67335919"/>
  </r>
  <r>
    <s v="Fundació Barcelona Mobile World Capital (FMWCF)"/>
    <x v="0"/>
    <s v="M20-2022/70"/>
    <n v="2022"/>
    <s v="Se pretende contratar la subscripción anual a la herramienta Atlas Tecnológico para la monitorización y mapping de corporaciones que pueden estar interesadas en los proyectos y start-ups de The Collider._x000a__x000a_Pedido por: Pol Hortal"/>
    <n v="544.5"/>
    <d v="2022-01-10T00:00:00"/>
    <d v="2022-12-30T00:00:00"/>
    <s v="FOM INSIGHTS, S.L."/>
    <s v="B01711738"/>
  </r>
  <r>
    <s v="Fundació Barcelona Mobile World Capital (FMWCF)"/>
    <x v="0"/>
    <s v="M20-2022/71"/>
    <n v="2022"/>
    <s v="Asignar a: Marketing y Comunicación / Profesionales. Elaboración y gestión de contenidos_x000a__x000a_Uno de los servicios que ofrecemos en nuestra web es el directorio de cursos que permite segmentar según los intereses del usuario/a en que centros se imparte formación digital._x000a__x000a_Actualmente, para realizar la actualización de este directorio precisa de una tarea muy manual ya que el sistema nos obliga a tener que acceder curso por curso para poder actualizar los datos de inicio y final, precios, localizaciones, etc. _x000a__x000a_Precisamos de un desarrollo en nuestra plataforma que nos permita automatizar esta actualización de una forma ágil y directa para poder editar y eliminar contenidos automáticamente a través de un importador/exportador de cursos."/>
    <n v="2178"/>
    <d v="2022-01-20T00:00:00"/>
    <d v="2022-01-31T00:00:00"/>
    <s v="KING ECLIENT, S.L."/>
    <s v="B62338991"/>
  </r>
  <r>
    <s v="Fundació Barcelona Mobile World Capital (FMWCF)"/>
    <x v="0"/>
    <s v="M30-2022/21"/>
    <n v="2022"/>
    <s v="Sirviendo para la coordinación, recogida, canalización de todas vuestras necesidades en materia de eventos, tecnología audiovisual, constructivos; además del asesoramiento, consultoría, control, planificación y seguimiento de la agenda de eventos y la contratación/licitación de los proveedores de producción en eventos: espacios, suministros, audiovisuales, estructuras constructivas, certificaciones, realización, traducción simultánea, programación streaming; en relación constante con la Organización (SSCC y Marketing)"/>
    <n v="17968.5"/>
    <d v="2022-01-20T00:00:00"/>
    <d v="2022-03-31T00:00:00"/>
    <s v="S. C. MANAGEMENT SL"/>
    <s v="B66716846"/>
  </r>
  <r>
    <s v="Fundació Barcelona Mobile World Capital (FMWCF)"/>
    <x v="0"/>
    <s v="DFS-2022/15"/>
    <n v="2022"/>
    <s v="Servicio de asesoría y captación de entidades para actividades Mobile Week Barcelona 2022. Incluye:_x000a__x000a_- Contacto y captación_x000a_- información y atención_x000a_- Filtro y selección_x000a_- Creación fichas actividades"/>
    <n v="18029"/>
    <d v="2022-01-17T00:00:00"/>
    <d v="2022-02-28T00:00:00"/>
    <s v="INTELIGENCIA CREATIVA, S.L."/>
    <s v="B63455232"/>
  </r>
  <r>
    <s v="Fundació Barcelona Mobile World Capital (FMWCF)"/>
    <x v="0"/>
    <s v="DT-2022/4"/>
    <n v="2022"/>
    <s v="Asignar a: Marketing y Comunicación / Consultoria _x000a__x000a_Precisamos un proveedor que pueda configurar correctamente las diferentes joruneys necesarias para la correcta recepción de correos electrónicos de confirmación y recordatorios a todas aquellas personas que se registren al evento._x000a__x000a_Precisamos que esta configuración se realice desde la instancia de SalesForce en la que tenemos volcada la base de datos de Digital Talent para que se integre como comunicaciones propias de dicha organización."/>
    <n v="5009.3999999999996"/>
    <d v="2022-01-20T00:00:00"/>
    <d v="2022-02-03T00:00:00"/>
    <s v="ELEVA GROUP IBERICA SLU"/>
    <s v="B67201145"/>
  </r>
  <r>
    <s v="Fundació Barcelona Mobile World Capital (FMWCF)"/>
    <x v="0"/>
    <s v="DT-2022/5"/>
    <n v="2022"/>
    <s v="Asignar a: Servicios a la Ciudadania / Consultoria_x000a__x000a_Durante el próximo MWC-4YFN durante los días 28 de febrero y 1 de marzo dispondremos de un espacio en el que queremos llevar a cabo un hackathon en el que talento digital pueda desarrollar un reto con la ayuda de empresas que buscan talento digital._x000a__x000a_Este evento tiene como objetivo conectar nuevo talento digital con empresas a través de la resolución de un reto durante los dos días que dure. Para ello precisamos de una empresa que pueda ayudarnos a diseñar y ejecutar dicho proyecto:_x000a_.- Plataforma de registro de talento_x000a_.- Realización de una primera prueba online para filtrar aquellos candidatos que tienen nivel suficiente para participar en el hackathon_x000a_.- Definición y diseño de los retos en el hackathon_x000a_.- Ejecución del evento presencial e involucración de las empresas partner como mentores de los equipos_x000a_.- Posterior ficha con la evaluación de cada candidato para facilitar a las empresas participantes"/>
    <n v="6050"/>
    <d v="2022-01-18T00:00:00"/>
    <d v="2022-03-01T00:00:00"/>
    <s v="NUWE TECH, S.L."/>
    <s v="B04937579"/>
  </r>
  <r>
    <s v="Fundació Barcelona Mobile World Capital (FMWCF)"/>
    <x v="0"/>
    <s v="M20-2022/73"/>
    <n v="2022"/>
    <s v="Comprar canastilla de bebé recién nacido. _x000a_Incluya: _x000a_- Pañales de recién nacido (2ª talla, a veces la 1ª talla les queda pequeño)._x000a_- Cremas y jabones de la marca Mustela para bebé _x000a_- Muñeco o doudou con el nombre bordado, modelo para NIÑA - NOMBRE: INÉS _x000a_- Otros productos que completen la canastilla."/>
    <n v="140.965"/>
    <d v="2022-01-31T00:00:00"/>
    <d v="2022-01-31T00:00:00"/>
    <s v="ELENA PIZARRO FERNANDEZ CATALINA LUNARES"/>
    <s v="12395384V"/>
  </r>
  <r>
    <s v="Fundació Barcelona Mobile World Capital (FMWCF)"/>
    <x v="0"/>
    <s v="M20-2022/74"/>
    <n v="2022"/>
    <s v="6 portátiles Lenovo ThinkPad T14s (AMD) con ampliación de garantía a 4 años."/>
    <n v="7774.5162"/>
    <d v="2022-01-24T00:00:00"/>
    <d v="2022-02-28T00:00:00"/>
    <s v="APALAN INFOR, SL."/>
    <s v="B60962966"/>
  </r>
  <r>
    <s v="Fundació Barcelona Mobile World Capital (FMWCF)"/>
    <x v="0"/>
    <s v="M20-2022/75"/>
    <n v="2022"/>
    <s v="Gestión de las bonificaciones por formación a trabajadores en FUNDAE 2022"/>
    <n v="484"/>
    <d v="2022-01-17T00:00:00"/>
    <d v="2022-12-31T00:00:00"/>
    <s v="CRITERIA RECURSOS HUMANOS, S.L.U"/>
    <s v="B62278783"/>
  </r>
  <r>
    <s v="Fundació Barcelona Mobile World Capital (FMWCF)"/>
    <x v="0"/>
    <s v="DT-2022/6"/>
    <n v="2022"/>
    <s v="Asignar a: Servicios a la Ciudadanía / Consultoria_x000a__x000a_Barcelona Digital Talent (BDT) es una alianza público-privada impulsada por la fundación MWCapital que tiene como objetivo posicionar Barcelona como capital de talento digital. Para ello, a lo largo de todo el año realiza diferentes actividades para promover la contratación de talento digital._x000a__x000a_Durante el próximo MWC-4YFN durante los días 2 y 3 de marzo dispondremos de un espacio en el que queremos llevar a cabo un speed dating para que empresas y talento puedan conectar de acuerdo a los intereses de ambas partes. Para ello solicitamos un proveedor que pueda desarrollar e implementar un conjunto de entrevistas rápidas entre talento digital local recién formado y empresas que precisan este tipo de profesionales._x000a__x000a_Objetivo: 20 empresas participantes y 120 candidatos para realizar entre 300 y 400 entrevistas de 20 minutos_x000a__x000a_Tareas a realizar:_x000a_1.- Prospección de empresas interesadas en participar_x000a_2.- Prospección de perfiles profesionales que cada empresa quiere c"/>
    <n v="9994.6"/>
    <d v="2022-01-21T00:00:00"/>
    <d v="2022-02-28T00:00:00"/>
    <s v="SOCIAL YOU, SL"/>
    <s v="B65781528"/>
  </r>
  <r>
    <s v="Fundació Barcelona Mobile World Capital (FMWCF)"/>
    <x v="0"/>
    <s v="5GBCN-2022/5"/>
    <n v="2022"/>
    <s v="Soporte a la generación de ecosistema en el área de Ponent y en Huesca"/>
    <n v="7199.5"/>
    <d v="2022-01-24T00:00:00"/>
    <d v="2022-02-21T00:00:00"/>
    <s v="IMATGESTIÓ, S.L."/>
    <s v="B25549668"/>
  </r>
  <r>
    <s v="Fundació Barcelona Mobile World Capital (FMWCF)"/>
    <x v="0"/>
    <s v="DT-2022/7"/>
    <n v="2022"/>
    <s v="Asignar a: Marketing y Comunicación / Producción Audiovisual_x000a__x000a_Precisamos la realización de un video de duración máxima de 3 minutos que será empleado para las misiones internacionales previstas. Para ello, solicitamos que dicho video se pueda realizar mediante grabación por Zoom, subtitulado al inglés y con la posibilidad de integrar imágenes audiovisuales relacionadas con la temática que se describa._x000a__x000a_"/>
    <n v="665.5"/>
    <d v="2022-01-25T00:00:00"/>
    <d v="2022-02-01T00:00:00"/>
    <s v="HAWAIICOM S.C.P"/>
    <s v="J67145607"/>
  </r>
  <r>
    <s v="Fundació Barcelona Mobile World Capital (FMWCF)"/>
    <x v="0"/>
    <s v="M20-2022/76"/>
    <n v="2022"/>
    <s v="necesitaríamos 8 test para realizar el día 27 (Offsite CODI). Te pido aprox para 15 y así tenemos bolsa para próximos"/>
    <n v="526.35"/>
    <d v="2022-01-27T00:00:00"/>
    <d v="2022-01-27T00:00:00"/>
    <s v="LABORATORIO ECHEVARNE S.A"/>
    <s v="A08829848"/>
  </r>
  <r>
    <s v="Fundació Barcelona Mobile World Capital (FMWCF)"/>
    <x v="0"/>
    <s v="M20-2022/77"/>
    <n v="2022"/>
    <s v="Taller sobre liderazgo y consistencia MWC 2030  para el offsite CODI del 27 de enero"/>
    <n v="2420"/>
    <d v="2022-01-27T00:00:00"/>
    <d v="2022-01-27T00:00:00"/>
    <s v="LTC LAB SL"/>
    <s v="B01676733"/>
  </r>
  <r>
    <s v="Fundació Barcelona Mobile World Capital (FMWCF)"/>
    <x v="0"/>
    <s v="DFS-2022/16"/>
    <n v="2022"/>
    <s v="Traducción texto legal - Termios y Condiciónes de la convocatoria Districto Les Corts de castellano (2700 palabras) a catalan e ingles. _x000a_Tenemos textos de ejemplo de convocatorias anteriores por si lo necesitan._x000a_"/>
    <n v="858.18039999999996"/>
    <d v="2022-01-25T00:00:00"/>
    <d v="2022-01-31T00:00:00"/>
    <s v="AADIMATIQ, SLU"/>
    <s v="B63021299"/>
  </r>
  <r>
    <s v="Fundació Barcelona Mobile World Capital (FMWCF)"/>
    <x v="0"/>
    <s v="M20-2022/79"/>
    <n v="2022"/>
    <s v="6x TABLET LENOVO TAB M10 TB-X306F 2GEN 2GB 32GB 10,1&quot; HD ANDROID 10 PLATA_x000a_6x Conectores"/>
    <n v="1052.7"/>
    <d v="2022-01-26T00:00:00"/>
    <d v="2022-01-27T00:00:00"/>
    <s v="COMPUTER TECHNOLOGY CATALUNYA SL"/>
    <s v="B60960200"/>
  </r>
  <r>
    <s v="Fundació Barcelona Mobile World Capital (FMWCF)"/>
    <x v="0"/>
    <s v="M30-2022/23"/>
    <n v="2022"/>
    <s v="Reserva espacio Diari Ara Thank You Ad. Solicitado por Mónica Martinez"/>
    <n v="2420"/>
    <d v="2022-03-03T00:00:00"/>
    <d v="2022-03-04T00:00:00"/>
    <s v="EDICIÓ DE PREMSA PERIÒDICA ARA, SL"/>
    <s v="B65258261"/>
  </r>
  <r>
    <s v="Fundació Barcelona Mobile World Capital (FMWCF)"/>
    <x v="0"/>
    <s v="M30-2022/24"/>
    <n v="2022"/>
    <s v="Reserva espacio La Vanguardia Thank You ad. Solicitado por Mónica Martinez"/>
    <n v="6050"/>
    <d v="2022-03-03T00:00:00"/>
    <d v="2022-03-04T00:00:00"/>
    <s v="GODO STRATEGIES, S.L.U."/>
    <s v="B08936643"/>
  </r>
  <r>
    <s v="Fundació Barcelona Mobile World Capital (FMWCF)"/>
    <x v="0"/>
    <s v="DFS-2022/17"/>
    <n v="2022"/>
    <s v="Generación de contenidos y difusión. Videos de galeria para pieza promocion podcast “Algoritmos y Gobiernos”"/>
    <n v="499.72999999999996"/>
    <d v="2022-01-28T00:00:00"/>
    <d v="2022-01-31T00:00:00"/>
    <s v="SHUTTERSTOCK IRELAND LTD."/>
    <s v="IE3508218NH"/>
  </r>
  <r>
    <s v="Fundació Barcelona Mobile World Capital (FMWCF)"/>
    <x v="0"/>
    <s v="PE-2022/8"/>
    <n v="2022"/>
    <s v="Creation of a booth design for 5GMED for MWC22"/>
    <n v="90.75"/>
    <d v="2022-01-25T00:00:00"/>
    <d v="2022-02-28T00:00:00"/>
    <s v="XURRIS &amp; CO"/>
    <s v="J66612631"/>
  </r>
  <r>
    <s v="Fundació Barcelona Mobile World Capital (FMWCF)"/>
    <x v="0"/>
    <s v="M20-2022/81"/>
    <n v="2022"/>
    <s v="Taller presencial “La Estrategia 2022-2030 de MWCapital” para el offsite CODI del 28 de enero."/>
    <n v="4598"/>
    <d v="2022-01-28T00:00:00"/>
    <d v="2022-01-28T00:00:00"/>
    <s v="ESTRATEGIA COMPORTAMIENTOS Y RESULTADOS"/>
    <s v="B67910331"/>
  </r>
  <r>
    <s v="Fundació Barcelona Mobile World Capital (FMWCF)"/>
    <x v="0"/>
    <s v="5GBCN-2022/6"/>
    <n v="2022"/>
    <s v="Bolsa de 10 horas para resolver problemas o cambios de programación de la web de áreas 5G"/>
    <n v="907.5"/>
    <d v="2022-01-31T00:00:00"/>
    <d v="2022-02-07T00:00:00"/>
    <s v="CREARTS ESTUDIO CREATIVO SL CREARTS"/>
    <s v="B67358655"/>
  </r>
  <r>
    <s v="Fundació Barcelona Mobile World Capital (FMWCF)"/>
    <x v="0"/>
    <s v="DFS-2022/18"/>
    <n v="2022"/>
    <s v="Generación de contenidos y difusión. Realización de un video teaser de 30-40 seg. promocionando “Algoritmos y Gobiernos”, un podcast sobre la automatización del_x000a_sector público."/>
    <n v="2299"/>
    <d v="2022-01-27T00:00:00"/>
    <d v="2022-01-31T00:00:00"/>
    <s v="RAÚL ÁLVAREZ DE SOTOMAYOR SÁNCHEZ A TU VERA"/>
    <s v="48871449Z"/>
  </r>
  <r>
    <s v="Fundació Barcelona Mobile World Capital (FMWCF)"/>
    <x v="0"/>
    <s v="DFS-2022/19"/>
    <n v="2022"/>
    <s v="Copyediting in English of the translated Whitepaper - Digital Emergency in the metropolitan area of Barcelona. Document up to 13,000 words. It must follow Think Tank style guide."/>
    <n v="1058.75"/>
    <d v="2022-01-31T00:00:00"/>
    <d v="2022-02-11T00:00:00"/>
    <s v="HELPFUL CONTENT"/>
    <n v="1992029877"/>
  </r>
  <r>
    <s v="Fundació Barcelona Mobile World Capital (FMWCF)"/>
    <x v="0"/>
    <s v="DFS-2022/20"/>
    <n v="2022"/>
    <s v="Traducción del castellano al inglés de infografías y contenido adicional del informe sobre emergencia digital en el área metropolitana de Barcelona. Serán un total de 2700 palabras."/>
    <n v="674.5145"/>
    <d v="2022-01-26T00:00:00"/>
    <d v="2022-01-28T00:00:00"/>
    <s v="INTER. CORRESPONDENTS IN EDUCATION SL (ICE)"/>
    <s v="B64736036"/>
  </r>
  <r>
    <s v="Fundació Barcelona Mobile World Capital (FMWCF)"/>
    <x v="0"/>
    <s v="M20-2022/83"/>
    <n v="2022"/>
    <s v="Pantalla de 28”, con una diagonal de 71,1 cm, con una alto de 34,9 cm y un ancho de 62 cm. Es el siguiente modelo:_x000a_ _x000a_LU28R550UQRXEN - Samsung U28R550UQR - Monitor LED - 28&quot; - 3840 x 2160 4K @ 60 Hz - IPS - 300 cd/m² - 1000:1 - HDR10 - 4 ms - 2xHDMI, DisplayPort - gris oscuro/azul… 258€ +IVA/Unitat. Con el sistema Eye Saver Mode._x000a_"/>
    <n v="312.18"/>
    <d v="2022-02-02T00:00:00"/>
    <d v="2022-02-03T00:00:00"/>
    <s v="COMPUTER TECHNOLOGY CATALUNYA SL"/>
    <s v="B60960200"/>
  </r>
  <r>
    <s v="Fundació Barcelona Mobile World Capital (FMWCF)"/>
    <x v="0"/>
    <s v="DFS-2022/21"/>
    <n v="2022"/>
    <s v="Revisar donde se imputa con Cristina Colom_x000a__x000a_Coordinación y elaboración de las memorias técnicas trimestrales y memoria técnica anual del plan de actuaciones del convenio del programa Digital Future Society._x000a_ Apoyo en elaboración de documentación interna de reporte y justificación (presentaciones, notas informativas, briefings...) para SEDIA, patronato y otros stakeholders de la fundación Mobile World Capital Barcelona, así como internamente, a la dirección del programa._x000a_ Apoyo en la elaboración de procedimientos internos y herramientas para la estandarización del programa y su correspondiente documentación._x000a_ Apoyo en el diseño del plan de plan de licitaciones y proveedores anual para ejecución de proyectos._x000a_ Actualización y monitorización del cronograma interno de actividades y hitos del programa Digital Future Society."/>
    <n v="5566"/>
    <d v="2022-01-29T00:00:00"/>
    <d v="2022-03-31T00:00:00"/>
    <s v="ART CUBIC, S.L."/>
    <s v="B59809160"/>
  </r>
  <r>
    <s v="Fundació Barcelona Mobile World Capital (FMWCF)"/>
    <x v="0"/>
    <s v="PE-2022/9"/>
    <n v="2022"/>
    <s v="Distribución de notas de prensa para el proyecto I4MS"/>
    <n v="7223.7"/>
    <d v="2022-01-01T00:00:00"/>
    <d v="2022-12-31T00:00:00"/>
    <s v="MELTWATER DEUTSCHLAND GMBH"/>
    <s v="DE243303197"/>
  </r>
  <r>
    <s v="Fundació Barcelona Mobile World Capital (FMWCF)"/>
    <x v="0"/>
    <s v="5GBCN-2022/7"/>
    <n v="2022"/>
    <s v="Toma de requerimientos y análisis para la actualización y mejoras de la plataforma del Programa de Conectividad Inteligente de la Fundación"/>
    <n v="17061"/>
    <d v="2022-02-02T00:00:00"/>
    <d v="2022-03-02T00:00:00"/>
    <s v="LABEL-GRUP NETWORKS, S.L."/>
    <s v="B60809597"/>
  </r>
  <r>
    <s v="Fundació Barcelona Mobile World Capital (FMWCF)"/>
    <x v="0"/>
    <s v="DT-2022/8"/>
    <n v="2022"/>
    <s v="Asignar a: Eventos / Agencias/profesionales de soporte a la producción / Jump2digital (15000) + Proyectos varios (5000)_x000a__x000a_Durante la próxima edición de Mobile World Congress - 4YFN vamos a realizar diversas actividades. Precisamos de un/a fotógrafo que inmortalice los momentos más representativos de todas ellas. En concreto precisamos que pueda realizar fotografías de las siguientes actividades:_x000a__x000a_Lunes 28/02 de 12:00 a 13:45 h_x000a_Martes 01/03 de 15:00 a 18:00 h_x000a_Miércoles 02/03 de 15:00 a 17:00h_x000a_Jueves 03/03 de 10:00 a 12:30h"/>
    <n v="1161.5999999999999"/>
    <d v="2022-02-28T00:00:00"/>
    <d v="2022-03-03T00:00:00"/>
    <s v="DAVID CAMPOS VALLÈS"/>
    <s v="43717543V"/>
  </r>
  <r>
    <s v="Fundació Barcelona Mobile World Capital (FMWCF)"/>
    <x v="0"/>
    <s v="M30-2022/25"/>
    <n v="2022"/>
    <s v=" Tareas de acompañamiento, asesoramiento y cierre de métricas de prensa y medios en el evento MWC 2022"/>
    <n v="3630"/>
    <d v="2022-01-31T00:00:00"/>
    <d v="2022-01-31T00:00:00"/>
    <s v="COLOMA F. SERRA RIUTORT"/>
    <s v="43144350F"/>
  </r>
  <r>
    <s v="Fundació Barcelona Mobile World Capital (FMWCF)"/>
    <x v="0"/>
    <s v="DT-2022/9"/>
    <n v="2022"/>
    <s v="Queremos impulsar una comunidad de talento digital recién formado para conectarlos con empresas que buscan este tipo de profesionales. _x000a__x000a_Para ello, precisamos la contratación de una empresa especializada en recruiting de perfiles IT que nos pueda ayudar a conectar con los diferentes centros de formación que tenemos a nuestro alcance para dar a conocer esta comunidad entre sus alumnos y alumnas._x000a__x000a_Por otro lado, precisamos que también pueda conectar con empresas interesadas en perfiles tecnológicos a fin de enlazarlos con esta comunidad y se produzcan encuentros de interés para ambas partes que devengan en futuras contrataciones._x000a_"/>
    <n v="7018"/>
    <d v="2022-02-01T00:00:00"/>
    <d v="2022-03-31T00:00:00"/>
    <s v="SOCIAL YOU, SL"/>
    <s v="B65781528"/>
  </r>
  <r>
    <s v="Fundació Barcelona Mobile World Capital (FMWCF)"/>
    <x v="0"/>
    <s v="DT-2022/10"/>
    <n v="2022"/>
    <s v="Asignar a: Eventos / Ponentes/Moderadores _x000a__x000a_El próximo 3 de marzo vamos a realizar dos ponencias en el Main Stage en 4YFN. Precisamos un moderador que pueda preparar y llevar a cabo la dinamización de dos mesas redondas. En concreto, las ponencias son:_x000a__x000a_Citizen developers: the silent revolution (round table)_x000a_Empresas invitadas: Zurich, NTT, SEAT_x000a__x000a_This session will approach the topic of low/no code, as a new trend in the software development field. It will raise awareness about its impact in meeting the high request of new software applications in startups and corporates; and also the impact in bridging the digital skills shortage since, according to Forrester, by 2023 for every professional developer companies will count with 4 citizen developers_x000a__x000a__x000a_How diversity in the workplace is helping digital companies to outperform (round table)_x000a_Empresas invitadas: Mano a Mano, Accenture, OCADO_x000a__x000a_Diversity is, more than ever, a key asset for organizations that compete in unpredictable environments that require agility an"/>
    <n v="3025"/>
    <d v="2022-02-10T00:00:00"/>
    <d v="2022-03-03T00:00:00"/>
    <s v="JOSÉ IGNACIO SERRANO VIDAL"/>
    <s v="46712911A"/>
  </r>
  <r>
    <s v="Fundació Barcelona Mobile World Capital (FMWCF)"/>
    <x v="0"/>
    <s v="M30-2022/27"/>
    <n v="2022"/>
    <s v="A)_x0009_Cobertura fotográfica del Mobile Lunch 2022 en el Convent dels Àngels para el día 27/02 de 12’30 a 16h._x000a__x000a_B)_x0009_Cobertura fotográfica de las actividades de la MWCapital y reportaje general durante MWC22 según brief, de 28/2/22 a 3/3/22 de Jornada completa _x000a_"/>
    <n v="3448.5"/>
    <d v="2022-02-27T00:00:00"/>
    <d v="2022-03-04T00:00:00"/>
    <s v="ISRAEL FERNANDEZ LAHOZ"/>
    <s v="46357714H"/>
  </r>
  <r>
    <s v="Fundació Barcelona Mobile World Capital (FMWCF)"/>
    <x v="0"/>
    <s v="M20-2022/84"/>
    <n v="2022"/>
    <s v="Alquiler anual de la barra de iluminación del servicio de videoconferencia SOLVICO"/>
    <n v="4356"/>
    <d v="2022-02-03T00:00:00"/>
    <d v="2023-02-03T00:00:00"/>
    <s v="SOLUCIONES DE VIDEOCOLABORACION SL SOLVICO"/>
    <s v="B86055290"/>
  </r>
  <r>
    <s v="Fundació Barcelona Mobile World Capital (FMWCF)"/>
    <x v="0"/>
    <s v="M20-2022/85"/>
    <n v="2022"/>
    <s v="COMPLEMENTARIA M20-2022/51. Propuesta Seguro anual renting Lenovo Thinkpad T460s 20F9 Ultrabook Core i7 6600U 15 ud Lenovo Thinkpad usb 3.0 pro dock estation 15 ud_x000a_T2324P 23IN WIDE TFT 1000:1 250CD 178/178 DP HDMI PIVOT GR 15 ud"/>
    <n v="12.705"/>
    <d v="2022-01-01T00:00:00"/>
    <d v="2022-11-15T00:00:00"/>
    <s v="IBERENT TECHNOLOGY, SA"/>
    <s v="A84231620"/>
  </r>
  <r>
    <s v="Fundació Barcelona Mobile World Capital (FMWCF)"/>
    <x v="0"/>
    <s v="5GBCN-2022/8"/>
    <n v="2022"/>
    <s v="Producción de creatividades del workshop “La tecnologia 5G al sector agroalimentari”, del Àrea 5G Catalunya Central"/>
    <n v="242"/>
    <d v="2022-02-03T00:00:00"/>
    <d v="2022-02-04T00:00:00"/>
    <s v="FRANCISCO JAVIER SÁNCHEZ CANO"/>
    <s v="52382311H"/>
  </r>
  <r>
    <s v="Fundació Barcelona Mobile World Capital (FMWCF)"/>
    <x v="0"/>
    <s v="DFS-2022/23"/>
    <n v="2022"/>
    <s v="Urgent : Revision of Challenge Definition and Presentation Form and_x000a_Questionnaire for “How can technology help make the ‘Guitard Playroom’ more_x000a_accessible to all?”_x000a_• Both documents translated from Spanish into English_x000a_• Presentation Form and Questionnaire document needs to be as close to Spanish_x000a_document as possible"/>
    <n v="423.5"/>
    <d v="2022-01-31T00:00:00"/>
    <d v="2022-02-02T00:00:00"/>
    <s v="HELPFUL CONTENT"/>
    <n v="1992029877"/>
  </r>
  <r>
    <s v="Fundació Barcelona Mobile World Capital (FMWCF)"/>
    <x v="0"/>
    <s v="DT-2022/11"/>
    <n v="2022"/>
    <s v="Asignar a: Eventos / Catering / Proyectos Varios (1500)_x000a_Poner en copia a: welcome@mobileworldcapital.com y imuller@mobileworldcapital.com_x000a__x000a_El próximo 8 de febrero realizaremos una Rueda de Prensa. Precisamos un coffee-desayuno para 7 personas para servir a las 9:30 y retirar a las 11:30 en la cocina de nuestras oficinas."/>
    <n v="67.759999999999991"/>
    <d v="2022-02-08T00:00:00"/>
    <d v="2022-02-08T00:00:00"/>
    <s v="BRANVAZ GROUP SL"/>
    <s v="B66605924"/>
  </r>
  <r>
    <s v="Fundació Barcelona Mobile World Capital (FMWCF)"/>
    <x v="0"/>
    <s v="DT-2022/12"/>
    <n v="2022"/>
    <s v="Asignar a: Subvención Generalitat / Consultorías_x000a_Poner en copia: eamice@barcelonadigitaltalent.com_x000a__x000a_Durante el 2022 queremos llevar a cabo un ciclo de mentorías entre talento que quiere formarse en digital y profesionales que ya trabajan en el sector a fin de que puedan orientarlos y ayudarlos en la toma de decisión en base a sus intereses._x000a__x000a_En este sentido, precisamos la contratación de un mentor/a que pueda realizar 20 mentorías entre febrero y julio del 2022."/>
    <n v="726"/>
    <d v="2022-02-01T00:00:00"/>
    <d v="2022-07-29T00:00:00"/>
    <s v="KETZALLI ANAYD SOTO ORTIZ"/>
    <s v="Y3974383C"/>
  </r>
  <r>
    <s v="Fundació Barcelona Mobile World Capital (FMWCF)"/>
    <x v="0"/>
    <s v="DFS-2022/24"/>
    <n v="2022"/>
    <s v="Transcripción de 9 entrevistas en castellano. Ficheros pueden ser de audio o video. Máximo 8 horas de grabación."/>
    <n v="726"/>
    <d v="2022-02-04T00:00:00"/>
    <d v="2022-02-25T00:00:00"/>
    <s v="CELER PAWLOWSKY S.L."/>
    <s v="B60266798"/>
  </r>
  <r>
    <s v="Fundació Barcelona Mobile World Capital (FMWCF)"/>
    <x v="0"/>
    <s v="DT-2022/13"/>
    <n v="2022"/>
    <s v="Asignar a: Marketing y Comunicación / Agencias profesionales de comunicación / Agencia influencers (10000) + Proyectos varios (8000)_x000a__x000a_Precisamos la contratación de un proveedor que pueda identificar de nuestra bbdd best cases sobre personas que han participado en nuestras actividades de Orientación, Formación y Conexión con la empresa._x000a__x000a_Para ello, es preciso que este proveedor pueda contactar con aquellas personas que mas veces se han registrado a nuestras actividades y conocer su caso a fin de identificar si puede ser de interés para comunicar y vincular a los diferentes eventos y videos que tengamos previstos."/>
    <n v="726"/>
    <d v="2022-02-14T00:00:00"/>
    <d v="2022-03-04T00:00:00"/>
    <s v="VERANO STUDIO S.L."/>
    <s v="B67263863"/>
  </r>
  <r>
    <s v="Fundació Barcelona Mobile World Capital (FMWCF)"/>
    <x v="0"/>
    <s v="M30-2022/29"/>
    <n v="2022"/>
    <s v=" Apoyo en la configuración de las journeys y envíos sobre Salesforce Marketing Cloud, para automatizar las comunicaciones de los Programas de la Mobile World Capital, ON5G, The Collider, DFS, BDT y MWEEK  durante el mes de Enero y Febrero, en base al siguiente detalle:_x000a__x000a_•_x0009_8 envíos simples en 1 idioma_x000a_•_x0009_1 Journey simple en 1 idioma_x000a_•_x0009_5 Newsletter en 1 idioma_x000a_•_x0009_4 envíos simples en 2 idiomas_x000a_•_x0009_2 Journeys simple en 2 idiomas_x000a_•_x0009_2 envíos simples en 3 idiomas_x000a_•_x0009_1 Journey simple en 3 idiomas_x000a_•_x0009_2 Newsletter en 3 idiomas_x000a_•_x0009_5 Journeys que incluyen el envío de 2 mails en 2 idiomas_x000a_•_x0009_1 Journey que incluyen el envío de 2 mails en 3 idiomas_x000a_•_x0009_1 Journey que incluyen el envío de 3 mails en 3 idiomas_x000a_"/>
    <n v="15972"/>
    <d v="2022-02-01T00:00:00"/>
    <d v="2022-04-01T00:00:00"/>
    <s v="GABRIELA MATYSIAK"/>
    <s v="Y4215722C"/>
  </r>
  <r>
    <s v="Fundació Barcelona Mobile World Capital (FMWCF)"/>
    <x v="0"/>
    <s v="DFS-2022/25"/>
    <n v="2022"/>
    <s v="Proceso de edición en castellano de policy brief sobre ADSM y la ley de discriminación. Debe incluir dos rondas de edición y revisión más una ronda de revisión de la maqueta. Serán un máximo de 13,000 palabras._x000a_Revisión de la maqueta en castellano del informe sobre emergencia digital con aproximadamente 14,500 palabras."/>
    <n v="1692.4875"/>
    <d v="2022-02-04T00:00:00"/>
    <d v="2022-03-11T00:00:00"/>
    <s v="MARTA CAMPO GONZÁLEZ-GARZÓN"/>
    <s v="46654147G"/>
  </r>
  <r>
    <s v="Fundació Barcelona Mobile World Capital (FMWCF)"/>
    <x v="0"/>
    <s v="DFS-2022/26"/>
    <n v="2022"/>
    <s v="Copyediting of the Policy Brief document - Human Oversight for ADMS - that has 12,150 words. The document needs to be edited in British English and aligned with the DFS Think Tank style guide."/>
    <n v="1542.75"/>
    <d v="2022-02-08T00:00:00"/>
    <d v="2022-03-02T00:00:00"/>
    <s v="HELPFUL CONTENT"/>
    <n v="1992029877"/>
  </r>
  <r>
    <s v="Fundació Barcelona Mobile World Capital (FMWCF)"/>
    <x v="0"/>
    <s v="5GBCN-2022/9"/>
    <n v="2022"/>
    <s v="Prestación de servicios de mentoría para la aceleración de las tres empresas ganadoras del programa &quot;Miro in Cube&quot;, del cual MWCapital es patrocinador principal."/>
    <n v="16310.8"/>
    <d v="2021-09-20T00:00:00"/>
    <d v="2022-02-10T00:00:00"/>
    <s v="CREAPOLIS, PARC DE LA CREATIVITAT, S.A. CREAPOLIS"/>
    <s v="A63918072"/>
  </r>
  <r>
    <s v="Fundació Barcelona Mobile World Capital (FMWCF)"/>
    <x v="0"/>
    <s v="M20-2022/88"/>
    <n v="2022"/>
    <s v="10x Mailchimp for WordPress plugin license - 10 sites"/>
    <n v="218.3929"/>
    <d v="2022-02-10T00:00:00"/>
    <d v="2023-02-10T00:00:00"/>
    <s v="IBERICODE BV"/>
    <s v="NL856102337B01"/>
  </r>
  <r>
    <s v="Fundació Barcelona Mobile World Capital (FMWCF)"/>
    <x v="0"/>
    <s v="PE-2022/10"/>
    <n v="2022"/>
    <s v="Propuesta complementaria de ajuste de mensualidad PE-2022/6 Cuenta Premium de un mes de duración de la aplicación Airmeet, bajo categoría &quot;Social Webinar&quot;, que permite una capacidad extra de asistentes y personalización de evento."/>
    <n v="211.4838"/>
    <d v="2022-01-11T00:00:00"/>
    <d v="2022-01-28T00:00:00"/>
    <s v="AIRMEET INC."/>
    <s v="#"/>
  </r>
  <r>
    <s v="Fundació Barcelona Mobile World Capital (FMWCF)"/>
    <x v="0"/>
    <s v="DFS-2022/27"/>
    <n v="2022"/>
    <s v="No se incluye en convenio_x000a__x000a_Gestión edición y realización video Mobile Week Málaga"/>
    <n v="236.9785"/>
    <d v="2022-02-05T00:00:00"/>
    <d v="2022-02-14T00:00:00"/>
    <s v="ANNA CALSINA GASPAR"/>
    <s v="77676390P"/>
  </r>
  <r>
    <s v="Fundació Barcelona Mobile World Capital (FMWCF)"/>
    <x v="0"/>
    <s v="DT-2022/14"/>
    <n v="2022"/>
    <s v="Asignar a: Eventos / Viajes y gastos menores asociados a terceros / Tour BDT_x000a__x000a_Precisamos la compra de 100 mascarillas FFP2 para los asistentes del Speed Dating y Hackathon que tendrá lugar en 4YFN (28 junio a 1 de julio)"/>
    <n v="71.39"/>
    <d v="2022-02-14T00:00:00"/>
    <d v="2022-02-21T00:00:00"/>
    <s v="CASTEVILA DISTRIBUCIONES, S.L."/>
    <s v="B97208219"/>
  </r>
  <r>
    <s v="Fundació Barcelona Mobile World Capital (FMWCF)"/>
    <x v="0"/>
    <s v="5GBCN-2022/11"/>
    <n v="2022"/>
    <s v="Creación y producción de contenido para web de árees 5G. Incluye la gestión del portal actualizando la información ."/>
    <n v="1098.075"/>
    <d v="2022-02-04T00:00:00"/>
    <d v="2022-02-28T00:00:00"/>
    <s v="ALMUDENA ESTEBAN ABENGOZAR"/>
    <s v="50459584E"/>
  </r>
  <r>
    <s v="Fundació Barcelona Mobile World Capital (FMWCF)"/>
    <x v="0"/>
    <s v="DFS-2022/28"/>
    <n v="2022"/>
    <s v="Contratación de servicios a petición de Gloria Boix_x000a_Concepto: Discussions sessions y meet up_x000a_Lanzamiento de encuestas para Meetups"/>
    <n v="161.54709999999997"/>
    <d v="2022-01-01T00:00:00"/>
    <d v="2022-12-31T00:00:00"/>
    <s v="MENTIMETER AB"/>
    <s v="SE556892550601"/>
  </r>
  <r>
    <s v="Fundació Barcelona Mobile World Capital (FMWCF)"/>
    <x v="0"/>
    <s v="DFS-2022/29"/>
    <n v="2022"/>
    <s v="Proyecto: Mobile Week Catalunya 2022_x000a__x000a_Tareas:_x000a__x000a_- Intermediació Global amb els Ajuntaments participants_x000a_- Aconseguir la participació d’altres Ajuntaments que no han estat en altres edicions_x000a_- Gestió personalitzada -360o- amb cadascún dels contactes dels municipis_x000a_- Assessorament_x000a_- Recerca i ajudar a aconseguir que altres Ajuntaments de rodalies participin_x000a_- Contacte diari per si necessiten més informació o si tenen dubtes_x000a_- Resoldre dubtes, recepció opinions o canvis que volguin fer_x000a_- Notificar a Mobile Week Catalunya els dubtes que tinguin els Ajuntaments i donar resposta al moment"/>
    <n v="3085.5"/>
    <d v="2022-02-08T00:00:00"/>
    <d v="2022-02-24T00:00:00"/>
    <s v="MONTSERRAT LLORET PARELLADA"/>
    <s v="44000689X"/>
  </r>
  <r>
    <s v="Fundació Barcelona Mobile World Capital (FMWCF)"/>
    <x v="0"/>
    <s v="DFS-2022/34"/>
    <n v="2022"/>
    <s v="Servicio de Project manager para el proyecto Escape Fake:_x000a__x000a_- Gestión y seguimiento del calendario de acciones. _x000a_-Elaboración de documentos con información del proyecto. _x000a_-Coordinación con los partners implicados en el proyecto."/>
    <n v="3630"/>
    <d v="2022-02-10T00:00:00"/>
    <d v="2022-02-28T00:00:00"/>
    <s v="JULIA RODRÍGUEZ CAPILLA"/>
    <s v="53268073G"/>
  </r>
  <r>
    <s v="Fundació Barcelona Mobile World Capital (FMWCF)"/>
    <x v="0"/>
    <s v="5GBCN-2022/15"/>
    <n v="2022"/>
    <s v="Diseño, producción e instalación cabina para proyecto Zoo 5G con Vodafone y Hospital Sant Joan de Déu. Detalles en el word enviado por correo."/>
    <n v="9062.9"/>
    <d v="2022-03-01T00:00:00"/>
    <d v="2022-04-30T00:00:00"/>
    <s v="OHM PROYECTOS DE IMPLANTACIÓN, S.L."/>
    <s v="B64073356"/>
  </r>
  <r>
    <s v="Fundació Barcelona Mobile World Capital (FMWCF)"/>
    <x v="0"/>
    <s v="M20-2022/91"/>
    <n v="2022"/>
    <s v="Compra anual de los dominios_x000a__x000a_www.jump2digital.com_x000a_www.jump2digital.cat_x000a_www.jump2digital.es"/>
    <n v="19.239000000000001"/>
    <d v="2022-02-09T00:00:00"/>
    <d v="2023-02-09T00:00:00"/>
    <s v="10DENCEHISPAHARD,S.L."/>
    <s v="B62844725"/>
  </r>
  <r>
    <s v="Fundació Barcelona Mobile World Capital (FMWCF)"/>
    <x v="0"/>
    <s v="5GBCN-2022/16"/>
    <n v="2022"/>
    <s v="Despliegue de una infraestructura de Realidad Virtual en el nuevo laboratorio BHH 5G Design que funcionará como a extensión del laboratorio de Realidad Virtual existente en Vilanova y la Geltrú (Neapolis)._x000a_"/>
    <n v="6042.4979999999996"/>
    <d v="2022-02-10T00:00:00"/>
    <d v="2022-03-11T00:00:00"/>
    <s v="FUNDACIÓ PRIVADA I2CAT"/>
    <s v="G63262570"/>
  </r>
  <r>
    <s v="Fundació Barcelona Mobile World Capital (FMWCF)"/>
    <x v="0"/>
    <s v="DT-2022/17"/>
    <n v="2022"/>
    <s v="Asignar a: Subvención Generalitat / Consultorías_x000a_Poner en copia a eamice@barcelonadigitaltalent.com_x000a__x000a_Durante el 2022 queremos llevar a cabo un ciclo de mentorías entre talento que quiere formarse en digital y profesionales que ya trabajan en el sector a fin de que puedan orientarlos y ayudarlos en la toma de decisión en base a sus intereses._x000a__x000a_En este sentido, precisamos la contratación de un mentor/a que pueda realizar 48 mentorías entre febrero y julio del 2022."/>
    <n v="1742.3999999999999"/>
    <d v="2022-02-01T00:00:00"/>
    <d v="2022-07-29T00:00:00"/>
    <s v="TRENIR TRADE, S.L."/>
    <s v="#"/>
  </r>
  <r>
    <s v="Fundació Barcelona Mobile World Capital (FMWCF)"/>
    <x v="0"/>
    <s v="M30-2022/37"/>
    <n v="2022"/>
    <s v="BEAT BARCELONA_x000a_Producció, disseny d’aplicacions de branding i regiduría de l’Espai Ajuntament Barcelona With You al Mobiele World Congress 22"/>
    <n v="17962.45"/>
    <d v="2022-02-07T00:00:00"/>
    <d v="2022-03-04T00:00:00"/>
    <s v="WE ARE ODD EUROPEANS S.L."/>
    <s v="B67317693"/>
  </r>
  <r>
    <s v="Fundació Barcelona Mobile World Capital (FMWCF)"/>
    <x v="0"/>
    <s v="M30-2022/33"/>
    <n v="2022"/>
    <s v="BEAT BARCELONA _x000a_Consultoría, disseny de producción, revisió de la proposta de MWC22 i valoración de materiales, atrezzo, mobiliari i técnica. Gestió de la proposta artística i instal·lativa, interlocució técnica amb els festivals, accessos, hospitality."/>
    <n v="8167.5"/>
    <d v="2022-02-09T00:00:00"/>
    <d v="2022-03-04T00:00:00"/>
    <s v="CRISTINA MOYA SÁNCHEZ"/>
    <s v="48628499J"/>
  </r>
  <r>
    <s v="Fundació Barcelona Mobile World Capital (FMWCF)"/>
    <x v="0"/>
    <s v="M30-2022/34"/>
    <n v="2022"/>
    <s v="BEAT BARCELONA_x000a_Lloguer de 25 pufs per la zona auditori de l’espai Ajuntament a la Zona Beat Barcelona."/>
    <n v="937.75"/>
    <d v="2022-02-09T00:00:00"/>
    <d v="2022-03-04T00:00:00"/>
    <s v="PREMIUM DELEVENT S.L"/>
    <s v="B02695682"/>
  </r>
  <r>
    <s v="Fundació Barcelona Mobile World Capital (FMWCF)"/>
    <x v="0"/>
    <s v="M30-2022/35"/>
    <n v="2022"/>
    <s v="BEAT BARCELONA _x000a_Taula de so SOUNDRAFT SIGNATURE 12_x000a__x000a_Sistema micro inalambric SHURE QLX D + SM58_x000a__x000a_Pantalla GRUNDING 65&quot; + suport paret_x000a__x000a_Pantalla LG 32&quot; + suport paret_x000a__x000a_Ordinador LENOVO I7 + passador diapositives_x000a__x000a_Projector fresnel CAMEO F2T + tripode_x000a__x000a_Tarima SUMESCAL 2mt x 1mt x 1mt + cubretarima negra_x000a__x000a_Tarima SUMESCAL 1mt x 0,50mt x 1mt - cubretarima negra_x000a__x000a_Set DJ PIONEER PRO (CDJ 2000 nx2 + DJM 900 nx2)_x000a__x000a_Distribució electrica (cablejat i passacables)_x000a__x000a_Cablejat i accessoris muntatge_x000a__x000a_Tècnic AV (muntatge i desmuntatge) J.ESP 6h_x000a__x000a_Auxiliar Tècnic (muntatge i desmuntatge)_x000a__x000a_Transport"/>
    <n v="8212.1368999999995"/>
    <d v="2022-02-25T00:00:00"/>
    <d v="2022-03-04T00:00:00"/>
    <s v="SO i ART PRAT SL"/>
    <s v="B66001314"/>
  </r>
  <r>
    <s v="Fundació Barcelona Mobile World Capital (FMWCF)"/>
    <x v="0"/>
    <s v="M30-2022/36"/>
    <n v="2022"/>
    <s v="BEAT BARCELONA_x000a_Briefing and analysis_x000a_Immersion, information gathering and benchmark._x000a_Creative concept and positioning_x000a_- Strategy_x000a_Visual identity and graphic layout_x000a_- Naming_x000a_- Visual identity_x000a_Communication materials_x000a_- Graphic application guideline_x000a_- Open Master File_x000a_- 3x masters for onsite banner &amp; signage application"/>
    <n v="11858"/>
    <d v="2022-02-28T00:00:00"/>
    <d v="2022-03-03T00:00:00"/>
    <s v="KNOCK BRANS DESINGN, S.L."/>
    <s v="B65915522"/>
  </r>
  <r>
    <s v="Fundació Barcelona Mobile World Capital (FMWCF)"/>
    <x v="0"/>
    <s v="M30-2022/38"/>
    <n v="2022"/>
    <s v="2 cámaras - una fija, una realizada_x000a__x000a_3 ordenadores - con aplicación TEAMS, ZOOM, MEET; y con programa para rotulación en pantalla Kyrons _x000a__x000a_2 mixer de video split HDMI_x000a__x000a_4 monitores de referencia_x000a__x000a_3 intercom inalámbrico_x000a__x000a_1 realizador_x000a__x000a_1 operador de cámara_x000a__x000a_1 grafista_x000a__x000a_Adaptaciones de la imagen gráfica del evento (cartelas, rotulaciones)_x000a__x000a_Cableado necesario_x000a__x000a_Landing del evento por Vimeo (cuentas propias de MWCapital), las sesiones quedarán grabadas para luego dejarla colgada en web MWCapital"/>
    <n v="17582.509999999998"/>
    <d v="2022-02-25T00:00:00"/>
    <d v="2022-03-04T00:00:00"/>
    <s v="EIKONOS, S.A."/>
    <s v="A08948846"/>
  </r>
  <r>
    <s v="Fundació Barcelona Mobile World Capital (FMWCF)"/>
    <x v="0"/>
    <s v="M30-2022/39"/>
    <n v="2022"/>
    <s v="2 cámaras - una fija, una realizada_x000a__x000a_2 ordenadores - con aplicación TEAMS, ZOOM, MEET; y con programa para rotulación en pantalla Kyrons_x000a__x000a_1 mixer de video split HDMI_x000a__x000a_2 monitores de referencia_x000a__x000a_3 intercom inalámbrico_x000a__x000a_1 realizador_x000a__x000a_1 operador de cámara_x000a__x000a_1 grafista_x000a__x000a_Adaptaciones de la imagen gráfica del evento (cartelas, rotulaciones)_x000a__x000a_Cableado necesario_x000a__x000a_Landing del evento por Vimeo (cuentas propias de MWCapital), las sesiones quedarán grabadas para luego dejarla colgada en web MWCapital"/>
    <n v="13810.274500000001"/>
    <d v="2022-02-25T00:00:00"/>
    <d v="2022-03-04T00:00:00"/>
    <s v="FYRSCREEN S.L"/>
    <s v="B66320813"/>
  </r>
  <r>
    <s v="Fundació Barcelona Mobile World Capital (FMWCF)"/>
    <x v="0"/>
    <s v="M30-2022/40"/>
    <n v="2022"/>
    <s v="BEAT BARCELONA_x000a_4 tótems en pino barnizado de 90x220x30cm para colocar pantallas con registro y impresos y_x000a_troquelados a ambas caras._x000a_Trasera escenario en pino barnizado de 300x220x30cm para colocar pantallas con registro y_x000a_vinilos impresos y troquelados._x000a_Estructura en pino barnizado 403x303x30cm retroiluminada para colocar textil propiedad del_x000a_cliente._x000a_Incluyendo instalación y materiales necesario para el mismo."/>
    <n v="17853.55"/>
    <d v="2022-02-28T00:00:00"/>
    <d v="2022-03-04T00:00:00"/>
    <s v="ESPACIO IMAGEN DE AMO, S.L."/>
    <s v="B66082181"/>
  </r>
  <r>
    <s v="Fundació Barcelona Mobile World Capital (FMWCF)"/>
    <x v="0"/>
    <s v="M20-2022/92"/>
    <n v="2022"/>
    <s v="actualización del manual de la política de precios de transferencia que regula las relaciones comerciales que tienen lugar entre Barcelona Mobile Ventures y la Fundación, conforme a lo previsto en Ley del Impuesto sobre Sociedades, el Reglamento del Impuesto sobre _x000a_Sociedades y las Directrices de la OCDE1, a cuya luz debe interpretarse la normativa española._x000a__x000a_"/>
    <n v="7253.95"/>
    <d v="2022-03-07T00:00:00"/>
    <d v="2022-05-31T00:00:00"/>
    <s v="INTL.TRANSFER PRICING SPECIALISTS, S.L."/>
    <s v="B87643987"/>
  </r>
  <r>
    <s v="Fundació Barcelona Mobile World Capital (FMWCF)"/>
    <x v="0"/>
    <s v="5GBCN-2022/18"/>
    <n v="2022"/>
    <s v="Fotógrafo para cobertura rueda de prensa proyecto Zoo día 18/2 de 11.30 a 13.30h en Hospital Sant Joan de Déu."/>
    <n v="363"/>
    <d v="2022-02-18T00:00:00"/>
    <d v="2022-02-18T00:00:00"/>
    <s v="ISRAEL FERNANDEZ LAHOZ"/>
    <s v="46357714H"/>
  </r>
  <r>
    <s v="Fundació Barcelona Mobile World Capital (FMWCF)"/>
    <x v="0"/>
    <s v="M20-2022/93"/>
    <n v="2022"/>
    <s v="Material corporativo:_x000a_50 uds - Libretas con espiral tamaño medio folio. Color negro con logo MWCapital en color blanco_x000a_200uds - Boligrafos con puntero táctil y pulsador. Color negro con logo MWCapital en color blanco. Alta calidad._x000a_50 uds - Bloc de notas tamaño folio (adjunto diseño)"/>
    <n v="303.70999999999998"/>
    <d v="2022-02-18T00:00:00"/>
    <d v="2022-02-22T00:00:00"/>
    <s v="GURUPRO, .S.L."/>
    <s v="B64812928"/>
  </r>
  <r>
    <s v="Fundació Barcelona Mobile World Capital (FMWCF)"/>
    <x v="0"/>
    <s v="M30-2022/41"/>
    <n v="2022"/>
    <s v="Material corporativo:_x000a_50 uds - Libretas con espiral tamaño medio folio. Color negro con logo MWCapital en color blanco_x000a_200uds - Boligrafos con puntero táctil y pulsador. Color negro con logo MWCapital en color blanco. Alta calidad._x000a_50 uds - Bloc de notas tamaño folio (adjunto diseño)"/>
    <n v="817.35500000000002"/>
    <d v="2022-02-18T00:00:00"/>
    <d v="2022-02-25T00:00:00"/>
    <s v="RIBEL IDEAS, S.L."/>
    <s v="B63009930"/>
  </r>
  <r>
    <s v="Fundació Barcelona Mobile World Capital (FMWCF)"/>
    <x v="0"/>
    <s v="5GBCN-2022/20"/>
    <n v="2022"/>
    <s v="Presentación y realización de guión para la sesión de Conectados 5G durante el MWC22. Tendrá una duración de una hora."/>
    <n v="1331"/>
    <d v="2022-03-01T00:00:00"/>
    <d v="2022-03-01T00:00:00"/>
    <s v="MARIA DEL PILAR BERNAT SANCHEZ"/>
    <s v="02852782T"/>
  </r>
  <r>
    <s v="Fundació Barcelona Mobile World Capital (FMWCF)"/>
    <x v="0"/>
    <s v="DFS-2022/37"/>
    <n v="2022"/>
    <s v="Convenio Escape Fake - Fundación Banc Sabadell_x000a_Tasques:_x000a__x000a_- Honoraris per a la formació de professorat dels centres educatius_x000a_- Honoraris per a la formació de voluntaris de MWC i Fundació Banc de Sabadell_x000a_ - Honoraris per a la formació dels joves dels centres educatius_x000a_"/>
    <n v="3509"/>
    <d v="2022-02-16T00:00:00"/>
    <d v="2022-03-04T00:00:00"/>
    <s v="NEREIDA CARRILLO PEREZ"/>
    <s v="44770229Q"/>
  </r>
  <r>
    <s v="Fundació Barcelona Mobile World Capital (FMWCF)"/>
    <x v="0"/>
    <s v="PE-2022/17"/>
    <n v="2022"/>
    <s v="Contracting the service for the purchase of a logo for fascia name board for 5GMED stand during the MWC22"/>
    <n v="351.22669999999999"/>
    <d v="2022-02-21T00:00:00"/>
    <d v="2022-03-03T00:00:00"/>
    <s v="FIRA INTERNACIONAL DE BARCELONA"/>
    <s v="Q0873006A"/>
  </r>
  <r>
    <s v="Fundació Barcelona Mobile World Capital (FMWCF)"/>
    <x v="0"/>
    <s v="DT-2022/19"/>
    <n v="2022"/>
    <s v="Pedido complementario DT-2022/19 Asignar a: Eventos / Agencias/profesionales de soporte a la producción / Jump2digital (15000) + Proyectos varios (5000)_x000a__x000a_Durante la próxima edición de Mobile World Congress - 4YFN vamos a realizar diversas actividades. Precisamos de un/a fotógrafo que inmortalice los momentos más representativos de todas ellas. En concreto precisamos que pueda realizar fotografías de las siguientes actividades:_x000a__x000a_Lunes 28/02 de 12:00 a 13:45 h_x000a_Martes 01/03 de 15:00 a 18:00 h_x000a_Miércoles 02/03 de 15:00 a 17:00h_x000a_Jueves 03/03 de 10:00 a 12:30h"/>
    <n v="36.299999999999997"/>
    <d v="2022-02-28T00:00:00"/>
    <d v="2022-03-03T00:00:00"/>
    <s v="DAVID CAMPOS VALLÈS"/>
    <s v="43717543V"/>
  </r>
  <r>
    <s v="Fundació Barcelona Mobile World Capital (FMWCF)"/>
    <x v="0"/>
    <s v="M30-2022/53"/>
    <n v="2022"/>
    <s v="Presentadora para el Mobile Lunch 2022"/>
    <n v="786.5"/>
    <d v="2022-02-27T00:00:00"/>
    <d v="2022-02-27T00:00:00"/>
    <s v="CORTES PEREZ PAU"/>
    <s v="46480737Z"/>
  </r>
  <r>
    <s v="Fundació Barcelona Mobile World Capital (FMWCF)"/>
    <x v="0"/>
    <s v="DT-2022/20"/>
    <n v="2022"/>
    <s v="Asignar a: Eventos / Producción de materiales de marketing físico / Proyectos varios_x000a_Poner en copia a: Alba Ruiz_x000a__x000a_Del 28 de febrero al 3 de marzo estaremos presente en 4YFN - MWC realizando diferentes actividades y ponencias. Precisamos la contratación de un proveedor que pueda suministrar 100 tazas blancas personalizadas con el logotipo de Barcelona Digital Talent que distribuiremos entre talento, recruiters y ponentes que participen en estas actividades._x000a__x000a_Estas tazas deberán ser entregadas en la Fundación Mobile World Capital antes del 23 de febrero (Pl. Pau Vila, 1 Sector C 2nd floor | 08039 Barcelona, Spain)"/>
    <n v="574.75"/>
    <d v="2022-02-15T00:00:00"/>
    <d v="2022-02-23T00:00:00"/>
    <s v="RIBEL IDEAS, S.L."/>
    <s v="B63009930"/>
  </r>
  <r>
    <s v="Fundació Barcelona Mobile World Capital (FMWCF)"/>
    <x v="0"/>
    <s v="DT-2022/21"/>
    <n v="2022"/>
    <s v="Asignar proyecto a: Servicios a ciudadanía / Consultorías / Impartición talleres online_x000a_Poner en copia a: eamice@barcelonadigitaltalent.com_x000a__x000a_Una de las actividades que lleva a cabo el programa Digital Talent es la sensibilización de profesiones para promover la formación (reorientación) hacia este sector._x000a__x000a_El año pasado desarrollamos unos talleres con el objetivo de que los asistentes puedan obtener una información más acurada y práctica de lo que suponen estas profesiones y primeros pasos para poder formarse en ellas. En concreto:_x000a__x000a_Taller Lenguajes de Programación_x000a_Taller Nuevas tendencias e Innovación_x000a_Taller Low Coding_x000a_Taller Nuevas tecnologías y evolución profesional_x000a_Taller Big Data e Inteligencia Artificial_x000a__x000a_Precisamos de un proveedor que pueda impartir dichos talleres, en estas fechas a partir de las 18:30h:_x000a__x000a_TALLER 02/05_x000a_TALLER 04/05_x000a_TALLER 09/05 _x000a_TALLER 11/05 _x000a_TALLER 16/05"/>
    <n v="2495.625"/>
    <d v="2022-05-02T00:00:00"/>
    <d v="2022-05-17T00:00:00"/>
    <s v="BIT ACADEMY SLU"/>
    <s v="B65307183"/>
  </r>
  <r>
    <s v="Fundació Barcelona Mobile World Capital (FMWCF)"/>
    <x v="0"/>
    <s v="5GBCN-2022/21"/>
    <n v="2022"/>
    <s v="Producción, grabación y edición de videos para XXSS del ON5G y Conectividad Inteligente: _x000a_En el caso del ON5G se trata de 5 piezas de duración media de 1 minuto en el que se grabará a Federico Ruiz dando una bienvenida al MWC y/o entrevistando a empresas seleccionadas por el equipo de MWCapital._x000a_En el caso de Conectividad Inteligente, se trata de 4 piezas de aproximadamente un minuto para el proyecto de e-gaming"/>
    <n v="7105.2894000000006"/>
    <d v="2022-02-18T00:00:00"/>
    <d v="2022-02-24T00:00:00"/>
    <s v="ADN PLAY FILMS SLU"/>
    <s v="B65469017"/>
  </r>
  <r>
    <s v="Fundació Barcelona Mobile World Capital (FMWCF)"/>
    <x v="0"/>
    <s v="5GBCN-2022/22"/>
    <n v="2022"/>
    <s v="Servicios de producción extras para RdP e-games el martes día 1. Equipo de producción propio con cámara y producción para las siguientes ubicaciones:_x000a_- Laboratorio the Thinx_x000a_- Stand de Telefónica en MWC22_x000a_- Centro Movistar Riders en Madrid"/>
    <n v="6352.5"/>
    <d v="2022-02-28T00:00:00"/>
    <d v="2022-03-03T00:00:00"/>
    <s v="FANDROID ENTERTAIMENT, S.L."/>
    <s v="B64910292"/>
  </r>
  <r>
    <s v="Fundació Barcelona Mobile World Capital (FMWCF)"/>
    <x v="0"/>
    <s v="5GBCN-2022/23"/>
    <n v="2022"/>
    <s v="Adecuación cabina Hospital Sant Joan de Déu para proyecto Zoo."/>
    <n v="4325.75"/>
    <d v="2022-02-18T00:00:00"/>
    <d v="2022-02-25T00:00:00"/>
    <s v="WOODPECKERS ACTITUD, SL"/>
    <s v="B55095970"/>
  </r>
  <r>
    <s v="Fundació Barcelona Mobile World Capital (FMWCF)"/>
    <x v="0"/>
    <s v="5GBCN-2022/24"/>
    <n v="2022"/>
    <s v="Servicio de carpintería e impresión para cabina proyecto Zoo. Producción y montaje en Hospital Sant Joan de Déu."/>
    <n v="6897"/>
    <d v="2022-02-19T00:00:00"/>
    <d v="2022-02-25T00:00:00"/>
    <s v="WOODPECKERS ACTITUD, SL"/>
    <s v="B55095970"/>
  </r>
  <r>
    <s v="Fundació Barcelona Mobile World Capital (FMWCF)"/>
    <x v="0"/>
    <s v="5GBCN-2022/25"/>
    <n v="2022"/>
    <s v="Servicio de impresión de 25 camisetas con dos brandings diferentes para la RdP del Projecto de Gaming que tendrá lugar durante el MWC22."/>
    <n v="1038.18"/>
    <d v="2022-02-17T00:00:00"/>
    <d v="2022-02-25T00:00:00"/>
    <s v="BARCELONA33 CORPORATION, S.L."/>
    <s v="B66095704"/>
  </r>
  <r>
    <s v="Fundació Barcelona Mobile World Capital (FMWCF)"/>
    <x v="0"/>
    <s v="DFS-2022/38"/>
    <n v="2022"/>
    <s v="Convenio Escape Fake - Fundación Banc Sabadell_x000a__x000a_Realización del siguiente contenido:_x000a_• Producción video TEASER ESCAPE FAKE con imágenes archivo._x000a_• Producción de un video resumen de la experiencia ESCAPE FAKE_x000a_Entrega video resumen y versiones cortas para redes"/>
    <n v="2783"/>
    <d v="2022-02-21T00:00:00"/>
    <d v="2022-04-30T00:00:00"/>
    <s v="CODI ZERO TV S.L."/>
    <s v="B60768546"/>
  </r>
  <r>
    <s v="Fundació Barcelona Mobile World Capital (FMWCF)"/>
    <x v="0"/>
    <s v="M30-2022/54"/>
    <n v="2022"/>
    <s v="Personal de apoyo (azafatas) durante la realización de los eventos MWC22 y 4YFN."/>
    <n v="7139"/>
    <d v="2022-02-28T00:00:00"/>
    <d v="2022-03-04T00:00:00"/>
    <s v="JOIN OUR SAFE EVENT, S.L."/>
    <s v="B67933507"/>
  </r>
  <r>
    <s v="Fundació Barcelona Mobile World Capital (FMWCF)"/>
    <x v="0"/>
    <s v="M20-2022/99"/>
    <n v="2022"/>
    <s v=",ACTUALIZACION NOMBRE PROVEEDOR Envío de una corona de flores blancas por el fallecimiento de un familiar del DG de la Fundación._x000a__x000a_Envío al Tanatorio de Sant Gervasio el domingo 9 de enero 2022."/>
    <n v="181.5"/>
    <d v="2022-01-09T00:00:00"/>
    <d v="2022-01-09T00:00:00"/>
    <s v="NAVARROVERD SL"/>
    <s v="B63643563"/>
  </r>
  <r>
    <s v="Fundació Barcelona Mobile World Capital (FMWCF)"/>
    <x v="0"/>
    <s v="M30-2022/56"/>
    <n v="2022"/>
    <s v="1 personal de Coordinación de Relaciones Institucionales y Protocolo Institucional._x000a_Fechas servicio: De 8 de febrero  a 3 de marzo de 2022_x000a_Horario: De Lunes a Viernes de 8,00h a 19,00h. Incluyendo fin de semana de 26 y 27 de febrero de 2022._x000a__x000a_1 personal de Protocolo Institucional onsite._x000a_Fechas servicio: De 20 de febrero  a 3 de marzo de 2022_x000a_Horario: De Lunes a Viernes de 8,00h a 19,00h. Incluyendo fin de semana de 26 y 27 de febrero de 2022._x000a_"/>
    <n v="11616"/>
    <d v="2022-02-20T00:00:00"/>
    <d v="2022-03-04T00:00:00"/>
    <s v="EVENT STAFF STUDIO SL"/>
    <s v="B66925165"/>
  </r>
  <r>
    <s v="Fundació Barcelona Mobile World Capital (FMWCF)"/>
    <x v="0"/>
    <s v="M30-2022/55"/>
    <n v="2022"/>
    <s v="Servicio transporte materiales"/>
    <n v="5445"/>
    <d v="2022-02-25T00:00:00"/>
    <d v="2022-03-04T00:00:00"/>
    <s v="JOIN OUR SAFE EVENT, S.L."/>
    <s v="B67933507"/>
  </r>
  <r>
    <s v="Fundació Barcelona Mobile World Capital (FMWCF)"/>
    <x v="0"/>
    <s v="M30-2022/57"/>
    <n v="2022"/>
    <s v="Servicio de transfer a disposición de Carlos Grau."/>
    <n v="5445"/>
    <d v="2022-02-27T00:00:00"/>
    <d v="2022-03-04T00:00:00"/>
    <s v="JOIN OUR SAFE EVENT, S.L."/>
    <s v="B67933507"/>
  </r>
  <r>
    <s v="Fundació Barcelona Mobile World Capital (FMWCF)"/>
    <x v="0"/>
    <s v="PE-2022/19"/>
    <n v="2022"/>
    <s v="Bolsa de horas para el reporting financiero del reporting period de los proyectos 5GCroCo y 5GMED. Máximo 20 horas."/>
    <n v="3872"/>
    <d v="2022-03-01T00:00:00"/>
    <d v="2022-10-31T00:00:00"/>
    <s v="EURO-FUNDING EU PROJECTS, S.L."/>
    <s v="B84460252"/>
  </r>
  <r>
    <s v="Fundació Barcelona Mobile World Capital (FMWCF)"/>
    <x v="0"/>
    <s v="5GBCN-2022/26"/>
    <n v="2022"/>
    <s v="Impresión de Trasera para el laboratorio The Thinx con branding de 5G Gaming Arena. El tamaño será de 3m de largo por 2 de alto. Se deberá incluir el transporte (en caso necesario) y la instalación."/>
    <n v="516.66999999999996"/>
    <d v="2022-02-21T00:00:00"/>
    <d v="2022-02-25T00:00:00"/>
    <s v="ISABEL IRANZO GUTIERREZ"/>
    <s v="43713092M"/>
  </r>
  <r>
    <s v="Fundació Barcelona Mobile World Capital (FMWCF)"/>
    <x v="0"/>
    <s v="M30-2022/58"/>
    <n v="2022"/>
    <s v="Presentación Jornadas MWC Fundation (28/02 - 03/03)"/>
    <n v="4501.2"/>
    <d v="2022-02-28T00:00:00"/>
    <d v="2022-03-03T00:00:00"/>
    <s v="CORTES PEREZ PAU"/>
    <s v="46480737Z"/>
  </r>
  <r>
    <s v="Fundació Barcelona Mobile World Capital (FMWCF)"/>
    <x v="0"/>
    <s v="M30-2022/59"/>
    <n v="2022"/>
    <s v="Propuesta Complementaria a M30-2022/27, ajuste de ayudante para el Mobile Lunch A)_x0009_Cobertura fotográfica del Mobile Lunch 2022 en el Convent dels Àngels para el día 27/02 de 12’30 a 16h._x000a__x000a_B)_x0009_Cobertura fotográfica de las actividades de la MWCapital y reportaje general durante MWC22 según brief, de 28/2/22 a 3/3/22 de Jornada completa _x000a_"/>
    <n v="423.5"/>
    <d v="2022-02-27T00:00:00"/>
    <d v="2022-03-04T00:00:00"/>
    <s v="ISRAEL FERNANDEZ LAHOZ"/>
    <s v="46357714H"/>
  </r>
  <r>
    <s v="Fundació Barcelona Mobile World Capital (FMWCF)"/>
    <x v="0"/>
    <s v="DFS-2022/39"/>
    <n v="2022"/>
    <s v="Servicio taller + definición del reto distrito de Horta: _x000a_- reunión de exploración con DFS (todo el contexto, información previa recibida de Ajuntament + compartir los documentos preparados hasta la fecha) -&gt; preparar propuestas de opciones de reto para la sesion/taller_x000a_- ayudar a definir perfiles de personas que deberíamos invitar para poder bajar el reto durante el taller_x000a_DFS coordina invitaciones_x000a_- preparación y ejecución del taller/sesión (2h?) - definición de reto/retos (máx.. 2 opciones)_x000a_preparar información previa necesaria para compartir con los participantes_x000a_dinamizar sesión _x000a_- primera propuesta de enfoque del reto (draft en base al taller) -&gt; feedback_x000a_- iteraciones necesarias con el distrito para aclarar dudas + obtener información necesaria para definir el reto_x000a_Definir el texto del reto final (propuesta coordinada y validada con DFS + distrito) - en formato reto DFS (ejemplos retos anteriores: Reto Les Corts, Tech&amp;Climate, Tech against Disinformation, ) _x000a_Fecha máxima definición del reto:  18 de mar"/>
    <n v="7139"/>
    <d v="2022-02-11T00:00:00"/>
    <d v="2022-04-30T00:00:00"/>
    <s v="INNOVATION HOUSE, SL"/>
    <s v="B66909326"/>
  </r>
  <r>
    <s v="Fundació Barcelona Mobile World Capital (FMWCF)"/>
    <x v="0"/>
    <s v="M30-2022/60"/>
    <n v="2022"/>
    <s v="Compra de 70 paraguas negros largos con manco de madera, que incluya el logo de la capital en blanco para evento"/>
    <n v="1592.36"/>
    <d v="2022-02-21T00:00:00"/>
    <d v="2022-03-04T00:00:00"/>
    <s v="RIBEL IDEAS, S.L."/>
    <s v="B63009930"/>
  </r>
  <r>
    <s v="Fundació Barcelona Mobile World Capital (FMWCF)"/>
    <x v="0"/>
    <s v="DT-2022/22"/>
    <n v="2022"/>
    <s v="Asignar a: Producción de materiales de marketing físico / Proyectos varios_x000a_Poner en copia a: Alba Ruiz_x000a__x000a_Precisamos la contratación de un proveedor que pueda imprimir 100 copias de tarjetones tamaño Din-A5 impresos por una cara. Precisamos que se realice la entrega el 22 de febrero en nuestras oficinas de Fundación Mobile World Capital, Pl. Pau Vila, 1 Sector C 2nd floor | 08039 Barcelona, Spain._x000a__x000a_Adjunto diseño."/>
    <n v="82.28"/>
    <d v="2022-02-21T00:00:00"/>
    <d v="2022-02-22T00:00:00"/>
    <s v="FERMAY SERVICIOS GRAFICOS, SL"/>
    <s v="B60301082"/>
  </r>
  <r>
    <s v="Fundació Barcelona Mobile World Capital (FMWCF)"/>
    <x v="0"/>
    <s v="M20-2022/100"/>
    <n v="2022"/>
    <s v="Registro de la marca “JUMP2DIGITAL” para el programa BDT, para lo que se requiere: _x000a_1) Llevar a cabo un informe previo de viabilidad _x000a_2) Solicitud de la marca en España_x000a_3) Vigilancia anual de la marca"/>
    <n v="1005.1953999999999"/>
    <d v="2022-02-18T00:00:00"/>
    <d v="2022-12-30T00:00:00"/>
    <s v="DELVY LAW SL"/>
    <s v="B66654419"/>
  </r>
  <r>
    <s v="Fundació Barcelona Mobile World Capital (FMWCF)"/>
    <x v="0"/>
    <s v="M20-2022/101"/>
    <n v="2022"/>
    <s v="Presentar la justificación de gastos de la subvención otorgada a 5G y DT en el año 2021"/>
    <n v="4210.8"/>
    <d v="2022-02-04T00:00:00"/>
    <d v="2022-02-28T00:00:00"/>
    <s v="UNIAUDIT OLIVER CAMPS SL."/>
    <s v="B65932725"/>
  </r>
  <r>
    <s v="Fundació Barcelona Mobile World Capital (FMWCF)"/>
    <x v="0"/>
    <s v="DFS-2022/41"/>
    <n v="2022"/>
    <s v="No entra en convenio - se imputa a aportación Damm para día pymes Mobile Week._x000a__x000a_Tareas:_x000a_- Coordinar els continguts_x000a_- Creació d'escaleta_x000a_- Suport per crear la proposta d'esdeveniment per Damm (presentació, creació i resum de pressupost...)"/>
    <n v="6050"/>
    <d v="2022-02-21T00:00:00"/>
    <d v="2022-03-01T00:00:00"/>
    <s v="TATIANA CORTES POVEDA"/>
    <s v="47872997S"/>
  </r>
  <r>
    <s v="Fundació Barcelona Mobile World Capital (FMWCF)"/>
    <x v="0"/>
    <s v="DFS-2022/42"/>
    <n v="2022"/>
    <s v="Producción de materiales de marketing físicos. Impresión Emergencia Digital (60 páginas)._x000a_Impresión informe tamaño Din A4, interior sobre papel offset de 160 gramos + portada_x000a_sobre papel de 300 gramos + laminado soft touch 1 cara. Encuadernado con 2 grapas."/>
    <n v="239.57999999999998"/>
    <d v="2022-02-24T00:00:00"/>
    <d v="2022-02-24T00:00:00"/>
    <s v="FERMAY SERVICIOS GRAFICOS, SL"/>
    <s v="B60301082"/>
  </r>
  <r>
    <s v="Fundació Barcelona Mobile World Capital (FMWCF)"/>
    <x v="0"/>
    <s v="M30-2022/61"/>
    <n v="2022"/>
    <s v="BEAT BARCELONA_x000a__x000a_ Regiduría del espacio Ajuntament en horario mañanas 9.30-12h_x000a_- Montaje y desmontaje nocturno de instalación SONAR + CRUILLA + MIRA_x000a_- Gestión de material técnico y backline para shows artistas_x000a_- Sound and light check"/>
    <n v="3194.4"/>
    <d v="2022-02-25T00:00:00"/>
    <d v="2022-03-04T00:00:00"/>
    <s v="CRISTINA MOYA SÁNCHEZ"/>
    <s v="48628499J"/>
  </r>
  <r>
    <s v="Fundació Barcelona Mobile World Capital (FMWCF)"/>
    <x v="0"/>
    <s v="5GBCN-2022/27"/>
    <n v="2022"/>
    <s v="Refuerzo para la actividad de MWC22_x000a_- Apoyo en la producción de RdP vinculadas al área de conectividad inteligente de MWCapital. Serán 6 RdP repartidas entre el domingo 27 de febrero i el 3 de febrero_x000a_- Apoyo en la gestión de medios que han antendido a la RdP_x000a_- Apoyo en las RRPP de las actividades vinculadas al área durante el MWCapital_x000a_- Apoyo en la creación de materiales para RRSS"/>
    <n v="1573"/>
    <d v="2022-02-27T00:00:00"/>
    <d v="2022-03-03T00:00:00"/>
    <s v="ALMUDENA ESTEBAN ABENGOZAR"/>
    <s v="50459584E"/>
  </r>
  <r>
    <s v="Fundació Barcelona Mobile World Capital (FMWCF)"/>
    <x v="0"/>
    <s v="M30-2022/62"/>
    <n v="2022"/>
    <s v="BEAT BARCELONA _x000a_Guidelines_x000a_- Cambios en manual (nueva composición de logotipos)_x000a_- Nuevos archivos en abierto (illustrator)_x000a_Animación_x000a_- Animación en loop 2D Beat Barcelona_x000a_- Animación en loop 2D Beat Barcelona con declinaciones_x000a_- Archivos en abierto (after effects)_x000a_Cambios animación_x000a_- Cambios composición logotipos_x000a_- Nuevos archivos en abierto (after effects)_x000a__x000a_Nueva animación con colores_x000a_- Aplicación de tres colores a las tres declinaciones principales"/>
    <n v="1560.8999999999999"/>
    <d v="2022-02-23T00:00:00"/>
    <d v="2022-03-04T00:00:00"/>
    <s v="KNOCK BRANS DESINGN, S.L."/>
    <s v="B65915522"/>
  </r>
  <r>
    <s v="Fundació Barcelona Mobile World Capital (FMWCF)"/>
    <x v="0"/>
    <s v="M30-2022/63"/>
    <n v="2022"/>
    <s v="BEAT BARCELONA _x000a_Pedido Complementario a la M30-2022/35_x000a_Taula de so SOUNDRAFT SIGNATURE 12_x000a__x000a_Sistema micro inalambric SHURE QLX D + SM58_x000a__x000a_Pantalla GRUNDING 65&quot; + suport paret_x000a__x000a_Pantalla LG 32&quot; + suport paret_x000a__x000a_Ordinador LENOVO I7 + passador diapositives_x000a__x000a_Projector fresnel CAMEO F2T + tripode_x000a__x000a_Tarima SUMESCAL 2mt x 1mt x 1mt + cubretarima negra_x000a__x000a_Tarima SUMESCAL 1mt x 0,50mt x 1mt - cubretarima negra_x000a__x000a_Set DJ PIONEER PRO (CDJ 2000 nx2 + DJM 900 nx2)_x000a__x000a_Distribució electrica (cablejat i passacables)_x000a__x000a_Cablejat i accessoris muntatge_x000a__x000a_Tècnic AV (muntatge i desmuntatge) J.ESP 6h_x000a__x000a_Auxiliar Tècnic (muntatge i desmuntatge)_x000a__x000a_Transport"/>
    <n v="2066.6799999999998"/>
    <d v="2022-02-25T00:00:00"/>
    <d v="2022-03-04T00:00:00"/>
    <s v="SO i ART PRAT SL"/>
    <s v="B66001314"/>
  </r>
  <r>
    <s v="Fundació Barcelona Mobile World Capital (FMWCF)"/>
    <x v="0"/>
    <s v="M30-2022/64"/>
    <n v="2022"/>
    <s v="BEAT BARCELONA_x000a_Propuesta complementaria a la M30-2022/34 _x000a_Lloguer de 25 pufs per la zona auditori de l’espai Ajuntament a la Zona Beat Barcelona."/>
    <n v="144.94589999999999"/>
    <d v="2022-02-09T00:00:00"/>
    <d v="2022-03-04T00:00:00"/>
    <s v="PREMIUM DELEVENT S.L"/>
    <s v="B02695682"/>
  </r>
  <r>
    <s v="Fundació Barcelona Mobile World Capital (FMWCF)"/>
    <x v="0"/>
    <s v="M30-2022/65"/>
    <n v="2022"/>
    <s v="BEAT BARCELONA_x000a_Propuesta Complementaria a la M30-2022/40_x000a_4 tótems en pino barnizado de 90x220x30cm para colocar pantallas con registro y impresos y_x000a_troquelados a ambas caras._x000a_Trasera escenario en pino barnizado de 300x220x30cm para colocar pantallas con registro y_x000a_vinilos impresos y troquelados._x000a_Estructura en pino barnizado 403x303x30cm retroiluminada para colocar textil propiedad del_x000a_cliente._x000a_Incluyendo instalación y materiales necesario para el mismo."/>
    <n v="275.88"/>
    <d v="2022-02-28T00:00:00"/>
    <d v="2022-03-04T00:00:00"/>
    <s v="ESPACIO IMAGEN DE AMO, S.L."/>
    <s v="B66082181"/>
  </r>
  <r>
    <s v="Fundació Barcelona Mobile World Capital (FMWCF)"/>
    <x v="0"/>
    <s v="DFS-2022/43"/>
    <n v="2022"/>
    <s v="Convenio Escape Fake - Fundación Banc Sabadell_x000a__x000a_Tareas: _x000a_Dinamització de 3 webinars per a alumnat d'Escape Fake_x000a_• 1 Sessió de Presentació de reptes_x000a_• 1 Dinamització de la gala de premis"/>
    <n v="3025"/>
    <d v="2022-02-22T00:00:00"/>
    <d v="2022-04-21T00:00:00"/>
    <s v="SARA NSUGA BIBANG NGÜI"/>
    <s v="46487370T"/>
  </r>
  <r>
    <s v="Fundació Barcelona Mobile World Capital (FMWCF)"/>
    <x v="0"/>
    <s v="PE-2022/20"/>
    <n v="2022"/>
    <s v="250 copies printed (in colors) of 5GMED flyers a5 two sides (please see attachment a5side1+a5side2)"/>
    <n v="87.12"/>
    <d v="2022-02-23T00:00:00"/>
    <d v="2022-02-25T00:00:00"/>
    <s v="FERMAY SERVICIOS GRAFICOS, SL"/>
    <s v="B60301082"/>
  </r>
  <r>
    <s v="Fundació Barcelona Mobile World Capital (FMWCF)"/>
    <x v="0"/>
    <s v="PE-2022/21"/>
    <n v="2022"/>
    <s v="Creación de dos roll-ups para el proyecto europeo Möbius con la finalidad de llevarlos a los eventos. Queremos imprimirlos con un degradado de fondo, el logo, la información de las redes y el consorcio, además de un QR distinto en cada roll-up."/>
    <n v="181.5"/>
    <d v="2022-02-28T00:00:00"/>
    <d v="2022-03-11T00:00:00"/>
    <s v="FERMAY SERVICIOS GRAFICOS, SL"/>
    <s v="B60301082"/>
  </r>
  <r>
    <s v="Fundació Barcelona Mobile World Capital (FMWCF)"/>
    <x v="0"/>
    <s v="M20-2022/102"/>
    <n v="2022"/>
    <s v="Pedido complementario M20-2022/75 Gestión de las bonificaciones por formación a trabajadores en FUNDAE 2022"/>
    <n v="108.89999999999999"/>
    <d v="2022-01-17T00:00:00"/>
    <d v="2022-12-31T00:00:00"/>
    <s v="CRITERIA RECURSOS HUMANOS, S.L.U"/>
    <s v="B62278783"/>
  </r>
  <r>
    <s v="Fundació Barcelona Mobile World Capital (FMWCF)"/>
    <x v="0"/>
    <s v="M30-2022/66"/>
    <n v="2022"/>
    <s v="BEAT BARCELONA_x000a_Coordinació general i pressupostària del Beat Barcelona i de l'Espai Ajuntament."/>
    <n v="3025"/>
    <d v="2022-02-28T00:00:00"/>
    <d v="2022-03-04T00:00:00"/>
    <s v="COLOMA F. SERRA RIUTORT"/>
    <s v="43144350F"/>
  </r>
  <r>
    <s v="Fundació Barcelona Mobile World Capital (FMWCF)"/>
    <x v="0"/>
    <s v="M30-2022/67"/>
    <n v="2022"/>
    <s v="BEAT BARCELONA_x000a_Propuesta complementaria a la M30-2022/34 _x000a_Lloguer de 25 pufs per la zona auditori de l’espai Ajuntament a la Zona Beat Barcelona."/>
    <n v="187.54999999999998"/>
    <d v="2022-02-09T00:00:00"/>
    <d v="2022-03-04T00:00:00"/>
    <s v="PREMIUM DELEVENT S.L"/>
    <s v="B02695682"/>
  </r>
  <r>
    <s v="Fundació Barcelona Mobile World Capital (FMWCF)"/>
    <x v="0"/>
    <s v="M30-2022/68"/>
    <n v="2022"/>
    <s v="BEAT BARCELONA_x000a_servicio de playlist 3-4 horas, instalación interactiva, dj para afterwork"/>
    <n v="12100"/>
    <d v="2022-02-28T00:00:00"/>
    <d v="2022-03-04T00:00:00"/>
    <s v="ADVANCED MUSIC, S.L."/>
    <s v="B66699216"/>
  </r>
  <r>
    <s v="Fundació Barcelona Mobile World Capital (FMWCF)"/>
    <x v="0"/>
    <s v="DFS-2022/44"/>
    <n v="2022"/>
    <s v="Evento HUMANISM IN THE DIGITAL AGE: Digital Rights &amp; New Technologies. Branding / Content._x000a_- Animación de la imagen gráfica para bumpers escenario evento_x000a_- Adaptación estática backgrounds"/>
    <n v="4991.25"/>
    <d v="2022-02-21T00:00:00"/>
    <d v="2022-03-04T00:00:00"/>
    <s v="FIRMA BRAND COMMUNICATION S.L."/>
    <s v="B64111586"/>
  </r>
  <r>
    <s v="Fundació Barcelona Mobile World Capital (FMWCF)"/>
    <x v="0"/>
    <s v="M30-2022/69"/>
    <n v="2022"/>
    <s v="BEAT BARCELONA_x000a_servicio de playlist 3-4 horas, instalacion interactiva, dj para afterwork_x000a__x000a__x000a__x000a_"/>
    <n v="7865"/>
    <d v="2022-02-28T00:00:00"/>
    <d v="2022-03-04T00:00:00"/>
    <s v="NEW MEDIA ARTS S.L"/>
    <s v="B67362145"/>
  </r>
  <r>
    <s v="Fundació Barcelona Mobile World Capital (FMWCF)"/>
    <x v="0"/>
    <s v="5GBCN-2022/28"/>
    <n v="2022"/>
    <s v="Pedido Complementario al 5GBCN-2022/26 ajuste de urgencia Impresión de Trasera para el laboratorio The Thinx con branding de 5G Gaming Arena. El tamaño será de 3m de largo por 2 de alto. Se deberá incluir el transporte (en caso necesario) y la instalación."/>
    <n v="78.649999999999991"/>
    <d v="2022-02-21T00:00:00"/>
    <d v="2022-02-25T00:00:00"/>
    <s v="ISABEL IRANZO GUTIERREZ"/>
    <s v="43713092M"/>
  </r>
  <r>
    <s v="Fundació Barcelona Mobile World Capital (FMWCF)"/>
    <x v="0"/>
    <s v="M30-2022/71"/>
    <n v="2022"/>
    <s v="BEAT BARCELONA _x000a_servicio de playlist 3-4 horas, instalacion interactiva, dj para afterwork_x000a_"/>
    <n v="6836.5"/>
    <d v="2022-02-28T00:00:00"/>
    <d v="2022-03-04T00:00:00"/>
    <s v="BARCELONA EVENTS MUSICALS SL"/>
    <s v="B65505257"/>
  </r>
  <r>
    <s v="Fundació Barcelona Mobile World Capital (FMWCF)"/>
    <x v="0"/>
    <s v="DT-2022/23"/>
    <n v="2022"/>
    <s v="Asignar a: Subvención Generalitat / Consultorías_x000a_Poner en copia a eamice@barcelonadigitaltalent.com_x000a__x000a_Durante el 2022 queremos llevar a cabo un ciclo de mentorías entre talento que quiere formarse en digital y profesionales que ya trabajan en el sector a fin de que puedan orientarlos y ayudarlos en la toma de decisión en base a sus intereses._x000a__x000a_En este sentido, precisamos la contratación de un mentor/a que pueda realizar 12 mentorías entre febrero y julio del 2022."/>
    <n v="435.59999999999997"/>
    <d v="2022-03-11T00:00:00"/>
    <d v="2022-07-29T00:00:00"/>
    <s v="ELASTICOS FONT SL"/>
    <s v="B53178463"/>
  </r>
  <r>
    <s v="Fundació Barcelona Mobile World Capital (FMWCF)"/>
    <x v="0"/>
    <s v="PE-2022/22"/>
    <n v="2022"/>
    <s v="The provider will have to integrate new information in the video that will be animated. The subtitles and the commentator text will also have to be updated."/>
    <n v="2541"/>
    <d v="2022-02-21T00:00:00"/>
    <d v="2022-02-28T00:00:00"/>
    <s v="XURRIS &amp; CO"/>
    <s v="J66612631"/>
  </r>
  <r>
    <s v="Fundació Barcelona Mobile World Capital (FMWCF)"/>
    <x v="0"/>
    <s v="DFS-2022/45"/>
    <n v="2022"/>
    <s v="Mobile Week Catalunya 2022_x000a__x000a_Tareas:_x000a__x000a_- Atención y resolución de dudas por correo y teléfono_x000a_- Planificación documentación seguimiento_x000a_- Resolución y evaluación propuestas_x000a_"/>
    <n v="1007.93"/>
    <d v="2022-02-24T00:00:00"/>
    <d v="2022-03-04T00:00:00"/>
    <s v="TATIANA CORTES POVEDA"/>
    <s v="47872997S"/>
  </r>
  <r>
    <s v="Fundació Barcelona Mobile World Capital (FMWCF)"/>
    <x v="0"/>
    <s v="DFS-2022/46"/>
    <n v="2022"/>
    <s v="Creación de contenidos. Video Emergencia Digital (1min) para Totem Stand MWCapital"/>
    <n v="1984.3999999999999"/>
    <d v="2022-02-24T00:00:00"/>
    <d v="2022-02-28T00:00:00"/>
    <s v="FOLCH STUDIO, SL"/>
    <s v="B64307523"/>
  </r>
  <r>
    <s v="Fundació Barcelona Mobile World Capital (FMWCF)"/>
    <x v="0"/>
    <s v="DFS-2022/47"/>
    <n v="2022"/>
    <s v="Grabación evento Humanism in the digital age MWC22. _x000a_Realizador y Cámara _x000a_Operador de Cámara_x000a_Ayudante de Cámara _x000a_Editoria_x000a_Coordinación_x000a_Camara_x000a_Sonido _x000a_Transporte _x000a_Disco -almacenaje"/>
    <n v="5808"/>
    <d v="2022-02-24T00:00:00"/>
    <d v="2022-03-03T00:00:00"/>
    <s v="WHITE HORSE PRODUCTION S.L."/>
    <s v="B66004722"/>
  </r>
  <r>
    <s v="Fundació Barcelona Mobile World Capital (FMWCF)"/>
    <x v="0"/>
    <s v="DFS-2022/48"/>
    <n v="2022"/>
    <s v="Creación de contenidos. Videos para canales propios a partir de material rodado durante MWC22._x000a_Vídeo Resumen del Mobile World Congress (2 minutos 20 segundos)._x000a_1 video insight (4 minutos) 1 teaser (30 segundos) 2 Video Experts (1 minuto)"/>
    <n v="5783.8"/>
    <d v="2022-02-24T00:00:00"/>
    <d v="2022-03-11T00:00:00"/>
    <s v="WHITE HORSE PRODUCTION S.L."/>
    <s v="B66004722"/>
  </r>
  <r>
    <s v="Fundació Barcelona Mobile World Capital (FMWCF)"/>
    <x v="0"/>
    <s v="M20-2022/104"/>
    <n v="2022"/>
    <s v="Servicio de conversión de las cifras contables que se desprenden de las cuentas anuales del ejercicio 2021 a valores presupuestarios,"/>
    <n v="726"/>
    <d v="2022-02-25T00:00:00"/>
    <d v="2022-02-28T00:00:00"/>
    <s v="TECNAUDIT, S.L.P."/>
    <s v="B58478058"/>
  </r>
  <r>
    <s v="Fundació Barcelona Mobile World Capital (FMWCF)"/>
    <x v="0"/>
    <s v="M30-2022/72"/>
    <n v="2022"/>
    <s v="ARTIST FEE *video programming and edition."/>
    <n v="6655"/>
    <d v="2022-02-27T00:00:00"/>
    <d v="2022-02-27T00:00:00"/>
    <s v="VINCENT FRASER"/>
    <s v="VFINF594"/>
  </r>
  <r>
    <s v="Fundació Barcelona Mobile World Capital (FMWCF)"/>
    <x v="0"/>
    <s v="M30-2022/73"/>
    <n v="2022"/>
    <s v="Performance artista para dinamizar el evento del Mobile Lunch 2022"/>
    <n v="2420"/>
    <d v="2022-02-27T00:00:00"/>
    <d v="2022-02-27T00:00:00"/>
    <s v="VINCENT FRASER"/>
    <s v="VFINF594"/>
  </r>
  <r>
    <s v="Fundació Barcelona Mobile World Capital (FMWCF)"/>
    <x v="0"/>
    <s v="M30-2022/74"/>
    <n v="2022"/>
    <s v="BEAT BARCELONA_x000a_HONORARIOS PROFESIONALES PARA LA EMISIÓN DE DOCUMENTACIÓ TÉCNICA PARA LA IMPLANTACIÓN DE DIFERENTES ELEMENTOS EXTERIORES “BEAT BCN” PARA EL EVENTO MWC22 EN FIRA BARCELONA"/>
    <n v="3811.5"/>
    <d v="2022-02-28T00:00:00"/>
    <d v="2022-03-04T00:00:00"/>
    <s v="EKIP ENGINYERIA S.L.P."/>
    <s v="B65449803"/>
  </r>
  <r>
    <s v="Fundació Barcelona Mobile World Capital (FMWCF)"/>
    <x v="0"/>
    <s v="DFS-2022/49"/>
    <n v="2022"/>
    <s v="Tareas:_x000a__x000a_- Conceptualización proyecto Garage Labs de Fundación Orange_x000a_- Diseño presupuesto y calendario"/>
    <n v="1815"/>
    <d v="2022-02-22T00:00:00"/>
    <d v="2022-02-28T00:00:00"/>
    <s v="JULIA RODRÍGUEZ CAPILLA"/>
    <s v="53268073G"/>
  </r>
  <r>
    <s v="Fundació Barcelona Mobile World Capital (FMWCF)"/>
    <x v="0"/>
    <s v="DFS-2022/50"/>
    <n v="2022"/>
    <s v="Maestro de ceremonias y moderación del evento Digital Future Society dentro de MWC22 de 2/3"/>
    <n v="3025"/>
    <d v="2022-03-02T00:00:00"/>
    <d v="2022-03-02T00:00:00"/>
    <s v="JOSÉ IGNACIO SERRANO VIDAL"/>
    <s v="46712911A"/>
  </r>
  <r>
    <s v="Fundació Barcelona Mobile World Capital (FMWCF)"/>
    <x v="0"/>
    <s v="5GBCN-2022/29"/>
    <n v="2022"/>
    <s v="Producción de desarrollo y contenidos volumétricos para proyecto piloto"/>
    <n v="18071.349999999999"/>
    <d v="2022-02-04T00:00:00"/>
    <d v="2022-03-16T00:00:00"/>
    <s v="AUMENTA SOLUTIONS S.L."/>
    <s v="B66054859"/>
  </r>
  <r>
    <s v="Fundació Barcelona Mobile World Capital (FMWCF)"/>
    <x v="0"/>
    <s v="DFS-2022/51"/>
    <n v="2022"/>
    <s v="Translation of the challenge text (around 1700 words) and translation-revision of the questionnaire (around 500 words)."/>
    <n v="290.39999999999998"/>
    <d v="2022-02-28T00:00:00"/>
    <d v="2022-03-03T00:00:00"/>
    <s v="HELPFUL CONTENT"/>
    <n v="1992029877"/>
  </r>
  <r>
    <s v="Fundació Barcelona Mobile World Capital (FMWCF)"/>
    <x v="0"/>
    <s v="5GBCN-2022/30"/>
    <n v="2022"/>
    <s v="Producción y edición de videos corporativos que visualizarán en el stand de MWCapital de aproximadamente entre 1 minuto y un minuto y medio:_x000a_Video zoo --&gt;  se necesitará grabar material de la demo el día 18/02 a las 12h._x000a_Vídeo IDIADA --&gt; con imágenes de recurso_x000a_Video Hispasat --&gt; producción y edición con imágenes de recurso._x000a_Video e-game --&gt; se realizará post MWC con el material grabado durante el MWC_x000a_"/>
    <n v="12569.48"/>
    <d v="2022-02-28T00:00:00"/>
    <d v="2022-03-03T00:00:00"/>
    <s v="ADN COMUNICACIÓ SLU"/>
    <s v="B63633093"/>
  </r>
  <r>
    <s v="Fundació Barcelona Mobile World Capital (FMWCF)"/>
    <x v="0"/>
    <s v="M30-2022/83"/>
    <n v="2022"/>
    <s v="Contratación influencer durante la celebración de MWC y 4YFN para la difusión del evento por los canales sociales de MWCapital y los canales propios de Clipset"/>
    <n v="18053.2"/>
    <d v="2022-02-28T00:00:00"/>
    <d v="2022-03-04T00:00:00"/>
    <s v="AMT COMUNICACIÓN SL"/>
    <s v="B64263783"/>
  </r>
  <r>
    <s v="Fundació Barcelona Mobile World Capital (FMWCF)"/>
    <x v="0"/>
    <s v="PE-2022/23"/>
    <n v="2022"/>
    <s v="Contrato In-House Consultant para el proyecto 5GCroCo - se justifica en costes de personal _x000a_Soporte en la asistencia a grupos de trabajo sobre 5G  _x000a_Apoyo en la gestión de las redes sociales del proyecto 5GCroCo"/>
    <n v="15572.699999999999"/>
    <d v="2022-01-24T00:00:00"/>
    <d v="2022-06-30T00:00:00"/>
    <s v="CHARLOTTE TUCKER"/>
    <n v="121417323"/>
  </r>
  <r>
    <s v="Fundació Barcelona Mobile World Capital (FMWCF)"/>
    <x v="0"/>
    <s v="5GBCN-2022/31"/>
    <n v="2022"/>
    <s v="Gestión y creación de artículos tecnológicos para el Mobile World Congress 2022 5G Barcelona"/>
    <n v="3037.1"/>
    <d v="2022-02-04T00:00:00"/>
    <d v="2022-02-14T00:00:00"/>
    <s v="THESAURUS SERVEIS DOCUMENTALS, S.L."/>
    <s v="B60299708"/>
  </r>
  <r>
    <s v="Fundació Barcelona Mobile World Capital (FMWCF)"/>
    <x v="0"/>
    <s v="ON5G-2022/3"/>
    <n v="2022"/>
    <s v="Gestión y creación de contenido especializado en tecnología durante el MWC22 OBSERVATORIO NACIONAL 5G"/>
    <n v="7247.9"/>
    <d v="2022-02-28T00:00:00"/>
    <d v="2022-03-03T00:00:00"/>
    <s v="THESAURUS SERVEIS DOCUMENTALS, S.L."/>
    <s v="B60299708"/>
  </r>
  <r>
    <s v="Fundació Barcelona Mobile World Capital (FMWCF)"/>
    <x v="0"/>
    <s v="DFS-2022/52"/>
    <n v="2022"/>
    <s v="Generación de contenidos y difusión (plan de contenidos y campañas medios digitales). Adaptación asset redes sociales. 1 idioma inglés. Assets: 1 génerico, 4 páneles y speakers 11. Siguiendo la línea gráfica de los eventos Humanism in the digital age"/>
    <n v="2622.0699999999997"/>
    <d v="2022-02-25T00:00:00"/>
    <d v="2022-03-03T00:00:00"/>
    <s v="FIRMA BRAND COMMUNICATION S.L."/>
    <s v="B64111586"/>
  </r>
  <r>
    <s v="Fundació Barcelona Mobile World Capital (FMWCF)"/>
    <x v="0"/>
    <s v="M30-2022/85"/>
    <n v="2022"/>
    <s v="Servicio de construcción y diseño de un Stand para nuestra espacio en el evento 4YFN 2022, en caso de estar interesado nos gustaría una propuesta para su valoración. _x000a__x000a_dispondremos de un espacio de unos 102m2. En detalle se necesitara:_x000a_•_x0009_Mostrador Welcome general MWCapital. _x000a_•_x0009_Espacio Speed Dating. (10 posiciones para entrevista 1to1. Incluyo ejemplo del espacio de hace 2 años de referencia: _x000a_-_x0009_Espacio Networking:  Punto de encuentro que permita varios usos, como pequeños workshops, meetings o simplemente un área más relajada. _x000a_-_x0009_Stage para contenido: Stage con pantalla y equipamiento de AV.( Capacidad para unos 20-30 asistentes de público.)_x000a_"/>
    <n v="18029"/>
    <d v="2022-02-28T00:00:00"/>
    <d v="2022-03-03T00:00:00"/>
    <s v="FIRA INTERNACIONAL DE BARCELONA"/>
    <s v="Q0873006A"/>
  </r>
  <r>
    <s v="Fundació Barcelona Mobile World Capital (FMWCF)"/>
    <x v="0"/>
    <s v="M20-2022/105"/>
    <n v="2022"/>
    <s v="1. Revisión de documentación de los expedientes de licitación_x000a_2. Asesoramiento durante la tramitación del expediente de forma coordinada con los equipos de la Fundación_x000a_3. Acompañamiento integral en los procesos (pliegos con los equipos, publicar, resolución de dudas durante la tramitación, redacción de actas, temeridades, preparar borrador de contratos, etc.) y durante la vigencia de los mismos_x000a_4. Inicio transición hacia la licitación electrónica_x000a_5. La prestación se hará preferentemente de forma telemática con asistencia a la Fundación cuando lo exija el trámite del expediente"/>
    <n v="18149.9879"/>
    <d v="2022-02-18T00:00:00"/>
    <d v="2022-12-31T00:00:00"/>
    <s v="ROUSAUD COSTAS DURAN S.L.P.U."/>
    <s v="B63311898"/>
  </r>
  <r>
    <s v="Fundació Barcelona Mobile World Capital (FMWCF)"/>
    <x v="0"/>
    <s v="PE-2022/24"/>
    <n v="2022"/>
    <s v="RobotUnion final video animation with key aspects of the programme - Tool to create an animated video for Social Media - Biteable - Online tool"/>
    <n v="257.91149999999999"/>
    <d v="2022-01-28T00:00:00"/>
    <d v="2023-01-28T00:00:00"/>
    <s v="BITEABLE PTY LTD"/>
    <n v="65167644591"/>
  </r>
  <r>
    <s v="Fundació Barcelona Mobile World Capital (FMWCF)"/>
    <x v="0"/>
    <s v="5GBCN-2022/33"/>
    <n v="2022"/>
    <s v="Impresión de foam de 0'80 x 0'25m para premio eSports_x000a_Entrega en dirección a confirmar (Barcelona)"/>
    <n v="186.34"/>
    <d v="2022-02-28T00:00:00"/>
    <d v="2022-03-01T00:00:00"/>
    <s v="FERMAY SERVICIOS GRAFICOS, SL"/>
    <s v="B60301082"/>
  </r>
  <r>
    <s v="Fundació Barcelona Mobile World Capital (FMWCF)"/>
    <x v="0"/>
    <s v="M20-2022/107"/>
    <n v="2022"/>
    <s v="Licencia:_x000a_1) el events calendar pro_x000a_2) el WP Forms ELITE con integración en SalesForce"/>
    <n v="363"/>
    <d v="2022-03-05T00:00:00"/>
    <d v="2023-03-05T00:00:00"/>
    <s v="THE EVENTS CALENDAR"/>
    <n v="372008531"/>
  </r>
  <r>
    <s v="Fundació Barcelona Mobile World Capital (FMWCF)"/>
    <x v="0"/>
    <s v="5GBCN-2022/34"/>
    <n v="2022"/>
    <s v="Impresión foam premio Hack the planet - Para evento 8/03"/>
    <n v="58.08"/>
    <d v="2022-03-05T00:00:00"/>
    <d v="2022-03-08T00:00:00"/>
    <s v="FERMAY SERVICIOS GRAFICOS, SL"/>
    <s v="B60301082"/>
  </r>
  <r>
    <s v="Fundació Barcelona Mobile World Capital (FMWCF)"/>
    <x v="0"/>
    <s v="M30-2022/88"/>
    <n v="2022"/>
    <s v="Propuesta Complementaria a M30-2022/27, ajuste de ayudante para el Mobile world congress A)_x0009_Cobertura fotográfica del Mobile Lunch 2022 en el Convent dels Àngels para el día 27/02 de 12’30 a 16h._x000a__x000a_B)_x0009_Cobertura fotográfica de las actividades de la MWCapital y reportaje general durante MWC22 según brief, de 28/2/22 a 3/3/22 de Jornada completa _x000a_"/>
    <n v="423.5"/>
    <d v="2022-02-27T00:00:00"/>
    <d v="2022-03-04T00:00:00"/>
    <s v="ISRAEL FERNANDEZ LAHOZ"/>
    <s v="46357714H"/>
  </r>
  <r>
    <s v="Fundació Barcelona Mobile World Capital (FMWCF)"/>
    <x v="0"/>
    <s v="DT-2022/25"/>
    <n v="2022"/>
    <s v="Asignar a: Subvención Generalitat / Consultorías_x000a_Poner en copia a eamice@barcelonadigitaltalent.com_x000a__x000a_Durante el 2022 queremos llevar a cabo un ciclo de mentorías entre talento que quiere formarse en digital y profesionales que ya trabajan en el sector a fin de que puedan orientarlos y ayudarlos en la toma de decisión en base a sus intereses._x000a__x000a_En este sentido, precisamos la contratación de un mentor/a que pueda realizar 18 mentorías entre febrero y julio del 2022."/>
    <n v="544.5"/>
    <d v="2022-03-10T00:00:00"/>
    <d v="2022-07-29T00:00:00"/>
    <s v="MONTSERRAT GUARDIA GÜELL"/>
    <s v="46336459S"/>
  </r>
  <r>
    <s v="Fundació Barcelona Mobile World Capital (FMWCF)"/>
    <x v="0"/>
    <s v="DT-2022/26"/>
    <n v="2022"/>
    <s v="Asignar a: Subvención Generalitat / Consultorías_x000a_Poner en copia a eamice@barcelonadigitaltalent.com_x000a__x000a_Durante el 2022 queremos llevar a cabo un ciclo de mentorías entre talento que quiere formarse en digital y profesionales que ya trabajan en el sector a fin de que puedan orientarlos y ayudarlos en la toma de decisión en base a sus intereses._x000a__x000a_En este sentido, precisamos la contratación de un mentor/a que pueda realizar 25 mentorías entre febrero y julio del 2022."/>
    <n v="399.3"/>
    <d v="2022-03-10T00:00:00"/>
    <d v="2022-07-29T00:00:00"/>
    <s v="ORIOL RIBERA PRATS"/>
    <s v="02543833X"/>
  </r>
  <r>
    <s v="Fundació Barcelona Mobile World Capital (FMWCF)"/>
    <x v="0"/>
    <s v="M30-2022/89"/>
    <n v="2022"/>
    <s v="Realización Vinilo de corte 1 color de medidas:_x000a_- 2 uds  69 x 19 cm_x000a_-1 ud   46 x 19 cm_x000a_-2 uds  56 x 19 cm_x000a_-1 ud   46,5 x 19 cm_x000a_Con transfer para su aplicación incluyendo instalación_x000a_Modificaciones estructuras y pesos para montaje del Ajuntament._x000a_-2 Transportes sacos._x000a_-Sacos arena._x000a_-Carpintería y montaje modificaciones."/>
    <n v="1224.0360000000001"/>
    <d v="2022-02-28T00:00:00"/>
    <d v="2022-02-28T00:00:00"/>
    <s v="CARPINTERIA ALARCON S.L."/>
    <s v="B58670068"/>
  </r>
  <r>
    <s v="Fundació Barcelona Mobile World Capital (FMWCF)"/>
    <x v="0"/>
    <s v="DFS-2022/54"/>
    <n v="2022"/>
    <s v="Creación de contenidos. Piezas para redes 8M quincena:_x000a_Editorial (Voices + Infotainments) 4_x000a_Edición Infotainments 2 _x000a_Gráfica Voices + Infotainments 4_x000a_Editorial Artículos 2"/>
    <n v="6570.3"/>
    <d v="2022-03-11T00:00:00"/>
    <d v="2022-03-18T00:00:00"/>
    <s v="FOLCH STUDIO, SL"/>
    <s v="B64307523"/>
  </r>
  <r>
    <s v="Fundació Barcelona Mobile World Capital (FMWCF)"/>
    <x v="0"/>
    <s v="5GBCN-2022/35"/>
    <n v="2022"/>
    <s v="Soporte tareas varias de comunicación proyecto Àrees 5G"/>
    <n v="1573"/>
    <d v="2022-03-11T00:00:00"/>
    <d v="2022-04-03T00:00:00"/>
    <s v="ALMUDENA ESTEBAN ABENGOZAR"/>
    <s v="50459584E"/>
  </r>
  <r>
    <s v="Fundació Barcelona Mobile World Capital (FMWCF)"/>
    <x v="0"/>
    <s v="M20-2022/108"/>
    <n v="2022"/>
    <s v="Licencia anual para usuarios de Salesforce"/>
    <n v="6969.5999999999995"/>
    <d v="2022-05-03T00:00:00"/>
    <d v="2023-05-02T00:00:00"/>
    <s v="SALESFORCE SYSTEMS SPAIN, S.L."/>
    <s v="B84495449"/>
  </r>
  <r>
    <s v="Fundació Barcelona Mobile World Capital (FMWCF)"/>
    <x v="0"/>
    <s v="PE-2022/25"/>
    <n v="2022"/>
    <s v="La figura de in-house consultant se reporta posteriormente en gastos de personal dentro de un proyecto Europeo"/>
    <n v="18125.8"/>
    <d v="2022-03-14T00:00:00"/>
    <d v="2022-12-31T00:00:00"/>
    <s v="SPLOROTECH S.L.U."/>
    <s v="B71438956"/>
  </r>
  <r>
    <s v="Fundació Barcelona Mobile World Capital (FMWCF)"/>
    <x v="0"/>
    <s v="DFS-2022/56"/>
    <n v="2022"/>
    <s v="Convenio nuevo DFS - Mobile Week Barcelona_x000a_Las tareas incluyen:_x000a__x000a_- Campaña de comunicación_x000a_- Guidelines_x000a_- Aplicaciones Campaña_x000a__x000a__x000a_"/>
    <n v="18022.95"/>
    <d v="2022-03-14T00:00:00"/>
    <d v="2022-03-31T00:00:00"/>
    <s v="RUN EXTRABOLD S.L."/>
    <s v="B64039548"/>
  </r>
  <r>
    <s v="Fundació Barcelona Mobile World Capital (FMWCF)"/>
    <x v="0"/>
    <s v="DT-2022/28"/>
    <n v="2022"/>
    <s v="Asignar a: Subvenció Generalitat / Licencias de software / Monitor (10.000) + Plataforma Formación (15000)_x000a__x000a_Precisamos la contratación de una herramienta SaaS basada en Big Data que nos permita monitorizar en tiempo real la demanda de profesionales digitales en diferentes portales de empleo._x000a__x000a_Esta herramienta ha de darnos información relevante y suficientemente actualizada para que pueda ser viralizada a través de nuestras redes sociales y otras comunicaciones que realizamos a nuestra comunidad. _x000a__x000a_En concreto, precisamos que esta herramienta pueda extraer la siguiente información cada mes durante 12 meses:_x000a__x000a_1. Número de ofertas de trabajo de perfiles TIC generados_x000a_2. Variación de oferta respecto al año anterior_x000a_3. Demanda otros perfiles profesionales_x000a_4. Posiciones mis demandadas_x000a_5. Top 10 empresas contratadoras_x000a_6. Top 10 sector de las empresas contratadoras_x000a_7. Ranking de demarcaciones por ofertas de trabajo_x000a_8. Demanda de ofertas de trabajo TIC por demarcaciones_x000a_9. Publicación de ofertas de trabajo TIC por dem"/>
    <n v="12100"/>
    <d v="2022-03-15T00:00:00"/>
    <d v="2023-03-14T00:00:00"/>
    <s v="ADEVINTA SPAIN SLU"/>
    <s v="B83411652"/>
  </r>
  <r>
    <s v="Fundació Barcelona Mobile World Capital (FMWCF)"/>
    <x v="0"/>
    <s v="5GBCN-2022/36"/>
    <n v="2022"/>
    <s v="Servicio de ayuda en la dinamización del área 5G de Alt Pirineu enmarcada en el proyecto Àrees5G"/>
    <n v="7199.5"/>
    <d v="2022-03-14T00:00:00"/>
    <d v="2022-03-31T00:00:00"/>
    <s v="IMATGESTIÓ, S.L."/>
    <s v="B25549668"/>
  </r>
  <r>
    <s v="Fundació Barcelona Mobile World Capital (FMWCF)"/>
    <x v="0"/>
    <s v="DFS-2022/57"/>
    <n v="2022"/>
    <s v="Diseño y conceptualización ilustraciones imagen gráfica Mobile Week 2022_x000a_"/>
    <n v="3085.5"/>
    <d v="2022-03-14T00:00:00"/>
    <d v="2022-04-04T00:00:00"/>
    <s v="EMMANUELLE-CLARA JULIA"/>
    <s v="X1910034E"/>
  </r>
  <r>
    <s v="Fundació Barcelona Mobile World Capital (FMWCF)"/>
    <x v="0"/>
    <s v="M30-2022/91"/>
    <n v="2022"/>
    <s v="Servicio de Material Grafico para el 4YFN"/>
    <n v="4777.7938999999997"/>
    <d v="2022-02-28T00:00:00"/>
    <d v="2022-02-28T00:00:00"/>
    <s v="FIRA INTERNACIONAL DE BARCELONA"/>
    <s v="Q0873006A"/>
  </r>
  <r>
    <s v="Fundació Barcelona Mobile World Capital (FMWCF)"/>
    <x v="0"/>
    <s v="M30-2022/92"/>
    <n v="2022"/>
    <s v="Tickets de Consumición para el BEAT BARCELONA 2022"/>
    <n v="1334.8720000000001"/>
    <d v="2022-02-28T00:00:00"/>
    <d v="2022-02-28T00:00:00"/>
    <s v="FIRA INTERNACIONAL DE BARCELONA"/>
    <s v="Q0873006A"/>
  </r>
  <r>
    <s v="Fundació Barcelona Mobile World Capital (FMWCF)"/>
    <x v="0"/>
    <s v="DFS-2022/58"/>
    <n v="2022"/>
    <s v="_x000a_Redacción de copies para imagen gráfica Mobile Week 2022"/>
    <n v="1996.5"/>
    <d v="2022-03-14T00:00:00"/>
    <d v="2022-04-04T00:00:00"/>
    <s v="JUAN IGNACIO VALGAÑON JARQUE"/>
    <s v="72966586Y"/>
  </r>
  <r>
    <s v="Fundació Barcelona Mobile World Capital (FMWCF)"/>
    <x v="0"/>
    <s v="5GBCN-2022/37"/>
    <n v="2022"/>
    <s v="Ejecución de taller de innovación para niños en el marco de la colaboración con Hospital Sant Joan de Deu - SJD Kids"/>
    <n v="6897"/>
    <d v="2022-03-14T00:00:00"/>
    <d v="2022-03-15T00:00:00"/>
    <s v="MARTA ORDEIG BOFÍAS"/>
    <s v="47945908Q"/>
  </r>
  <r>
    <s v="Fundació Barcelona Mobile World Capital (FMWCF)"/>
    <x v="0"/>
    <s v="DFS-2022/59"/>
    <n v="2022"/>
    <s v="Coordinación y seguimiento de diseño y envío de documentación convenios de colaboración y seguimiento de las candidaturas de rueda de prensa para Mobile Week Catalunya 2022"/>
    <n v="3025"/>
    <d v="2022-03-14T00:00:00"/>
    <d v="2022-03-31T00:00:00"/>
    <s v="TATIANA CORTES POVEDA"/>
    <s v="47872997S"/>
  </r>
  <r>
    <s v="Fundació Barcelona Mobile World Capital (FMWCF)"/>
    <x v="0"/>
    <s v="DFS-2022/60"/>
    <n v="2022"/>
    <s v="PRESSUPOST DOS MESOS: Des del 14/03/22 fins 14/05/22_x000a_DESCRIPCIÓ PATRONS – MARQUES_x000a_- Coordinar i garantir fluidesa a les accions específiques a les marques._x000a_- Contacte amb les marques de les seves necessitats._x000a_- Gestionar totes la logística de les marques a cada població de Catalunya i Espanya._x000a_- Organització de les comandes i dubtes de cada marca._x000a_- Enviament informe diari a MWC de la situació actual. S’enviarà al final de cada dia._x000a_  _x000a_S’enviaran dues factures correspontents: 1er. del 15/03/22-15/04/22 i 2on. del 15/04/22-15/05/22) per un import cadascuna de 2.703,00 € (IVA i Retenció IRPF incloses)"/>
    <n v="6171"/>
    <d v="2022-03-14T00:00:00"/>
    <d v="2022-05-14T00:00:00"/>
    <s v="MONTSERRAT LLORET PARELLADA"/>
    <s v="44000689X"/>
  </r>
  <r>
    <s v="Fundació Barcelona Mobile World Capital (FMWCF)"/>
    <x v="0"/>
    <s v="PE-2022/26"/>
    <n v="2022"/>
    <s v="Propuesta Complementaria a la PE-2022/9, Distribución de notas de prensa para el proyecto I4MS"/>
    <n v="1444.74"/>
    <d v="2022-01-01T00:00:00"/>
    <d v="2022-12-31T00:00:00"/>
    <s v="MELTWATER DEUTSCHLAND GMBH"/>
    <s v="DE243303197"/>
  </r>
  <r>
    <s v="Fundació Barcelona Mobile World Capital (FMWCF)"/>
    <x v="0"/>
    <s v="M30-2022/93"/>
    <n v="2022"/>
    <s v="BEAT BARCELONA _x000a_Pedido Complementario a la M30-2022/35_x000a_Taula de so SOUNDRAFT SIGNATURE 12_x000a__x000a_Sistema micro inalambric SHURE QLX D + SM58_x000a__x000a_Pantalla GRUNDING 65&quot; + suport paret_x000a__x000a_Pantalla LG 32&quot; + suport paret_x000a__x000a_Ordinador LENOVO I7 + passador diapositives_x000a__x000a_Projector fresnel CAMEO F2T + tripode_x000a__x000a_Tarima SUMESCAL 2mt x 1mt x 1mt + cubretarima negra_x000a__x000a_Tarima SUMESCAL 1mt x 0,50mt x 1mt - cubretarima negra_x000a__x000a_Set DJ PIONEER PRO (CDJ 2000 nx2 + DJM 900 nx2)_x000a__x000a_Distribució electrica (cablejat i passacables)_x000a__x000a_Cablejat i accessoris muntatge_x000a__x000a_Tècnic AV (muntatge i desmuntatge) J.ESP 6h_x000a__x000a_Auxiliar Tècnic (muntatge i desmuntatge)_x000a__x000a_Transport"/>
    <n v="719.94999999999993"/>
    <d v="2022-02-25T00:00:00"/>
    <d v="2022-03-04T00:00:00"/>
    <s v="SO i ART PRAT SL"/>
    <s v="B66001314"/>
  </r>
  <r>
    <s v="Fundació Barcelona Mobile World Capital (FMWCF)"/>
    <x v="0"/>
    <s v="5GBCN-2022/38"/>
    <n v="2022"/>
    <s v="Soporte en gestión y producción de 5G Gaming Arena en Tienda Movistar Center de Pl. Catalunya durante la Mweek."/>
    <n v="1694"/>
    <d v="2022-03-15T00:00:00"/>
    <d v="2022-04-03T00:00:00"/>
    <s v="SANDRA BARRETO GARCIA"/>
    <s v="46059720N"/>
  </r>
  <r>
    <s v="Fundació Barcelona Mobile World Capital (FMWCF)"/>
    <x v="0"/>
    <s v="M20-2022/109"/>
    <n v="2022"/>
    <s v="Compra de 20 cargadores USB-C_x000a__x000a_https://www.amazon.es/Cargador-Original-Samsung-EP-TA20EBE-R%C3%A1pida/dp/B079YXDHXG/ref=asc_df_B079YXDHXG/?tag=googshopes-21&amp;linkCode=df0&amp;hvadid=199053464624&amp;hvpos=&amp;hvnetw=g&amp;hvrand=810565309774723835&amp;hvpone=&amp;hvptwo=&amp;hvqmt=&amp;hvdev=c&amp;hvdvcmdl=&amp;hvlocint=&amp;hvlocphy=1005424&amp;hvtargid=pla-453865822036&amp;psc=1"/>
    <n v="290.15800000000002"/>
    <d v="2022-03-15T00:00:00"/>
    <d v="2022-03-16T00:00:00"/>
    <s v="AMAZON BUSINESS EU S.À R.L."/>
    <s v="N0186600C"/>
  </r>
  <r>
    <s v="Fundació Barcelona Mobile World Capital (FMWCF)"/>
    <x v="0"/>
    <s v="DFS-2022/61"/>
    <n v="2022"/>
    <s v="Es un servicio de duración limitada (2 meses) y con unas tareas muy concretas que se pueden ejecutar de forma online:_x000a_Fase I de proyecto (marzo)_x000a_ - la tarea de scouting:_x000a_o_x0009_identificación de 180-200 posibles empresas, organizaciónes con soluciones tecnológicas existentes que responden a la convocaotira de Distrito de Exiample sobre el turismo sostenible – _x000a_o_x0009_construir una base de datos (excel compartido) con los contactos de calidad, concretos de estas empresas y organizaciónes (emails o perfiles de LinkedIn)– no info@...)_x000a_Fase II (abril)_x000a_- la tarea de outreach:_x000a_o_x0009_según la planificación preestablecida contactar con todas las empresas detrás de las soluciones identificadas e invitarles a participar en la convocaotira, tanto por email como llamando; haciendo minimo contacto 3 veces con cada empresa para obtener respuesta_x000a_o_x0009_dar apoyo/atender preguntas de los aplicantes para asegurar la máxima participación_x000a_o_x0009_asegurar máxima participación (objetivo: min. 20 soluciones de calidad que apliquen a la convocatoria, mín"/>
    <n v="7139"/>
    <d v="2022-03-14T00:00:00"/>
    <d v="2022-05-16T00:00:00"/>
    <s v="MORGAN MOBRY"/>
    <s v="Y2061199E"/>
  </r>
  <r>
    <s v="Fundació Barcelona Mobile World Capital (FMWCF)"/>
    <x v="0"/>
    <s v="DFS-2022/62"/>
    <n v="2022"/>
    <s v="Traducción del inglés al castellano de una colección de artículos sobre la experiencia de las mujeres en el mundo de las plataformas digitales de trabajo. Contará con prólogo+intro+10 artículos y tendrá un máximo de 35000 palabras. Hay que incluír actualización de glosario de Digital Future Society."/>
    <n v="4059.5499999999997"/>
    <d v="2022-03-21T00:00:00"/>
    <d v="2022-05-13T00:00:00"/>
    <s v="NATALIA MONTORO LOPEZ"/>
    <s v="51111506D"/>
  </r>
  <r>
    <s v="Fundació Barcelona Mobile World Capital (FMWCF)"/>
    <x v="0"/>
    <s v="DFS-2022/63"/>
    <n v="2022"/>
    <s v="Generación de contenidos y difusión. VEdició video ‘Deconstructing disinformation highlights’ a partir de sesión streaming."/>
    <n v="726"/>
    <d v="2022-03-18T00:00:00"/>
    <d v="2022-03-23T00:00:00"/>
    <s v="DAVID GALLEGO RODRÍGUEZ"/>
    <s v="48007461K"/>
  </r>
  <r>
    <s v="Fundació Barcelona Mobile World Capital (FMWCF)"/>
    <x v="0"/>
    <s v="M20-2022/110"/>
    <n v="2022"/>
    <s v="Desarrollo y puesta en marcha del website del proyecto Mobile Week"/>
    <n v="17726.5"/>
    <d v="2022-03-18T00:00:00"/>
    <d v="2022-03-18T00:00:00"/>
    <s v="KING ECLIENT, S.L."/>
    <s v="B62338991"/>
  </r>
  <r>
    <s v="Fundació Barcelona Mobile World Capital (FMWCF)"/>
    <x v="0"/>
    <s v="M20-2022/111"/>
    <n v="2022"/>
    <s v="Traducción oferta laborales del castellano al inglés"/>
    <n v="75.625"/>
    <d v="2022-03-18T00:00:00"/>
    <d v="2022-03-18T00:00:00"/>
    <s v="AADIMATIQ, SLU"/>
    <s v="B63021299"/>
  </r>
  <r>
    <s v="Fundació Barcelona Mobile World Capital (FMWCF)"/>
    <x v="0"/>
    <s v="DFS-2022/64"/>
    <n v="2022"/>
    <s v="Transporte corpóreo Mobile Week para rueda de prensa Mobile Week Barcelona"/>
    <n v="302.5"/>
    <d v="2022-03-17T00:00:00"/>
    <d v="2022-03-17T00:00:00"/>
    <s v="EVENT STAFF STUDIO SL"/>
    <s v="B66925165"/>
  </r>
  <r>
    <s v="Fundació Barcelona Mobile World Capital (FMWCF)"/>
    <x v="0"/>
    <s v="5GBCN-2022/40"/>
    <n v="2022"/>
    <s v="Servicio de soporte a la organización y gestión de dos jornadas &quot;Digital Day&quot;"/>
    <n v="7199.5"/>
    <d v="2022-03-22T00:00:00"/>
    <d v="2022-06-22T00:00:00"/>
    <s v="ONA Y LA PRINCESA SLU"/>
    <s v="B67423442"/>
  </r>
  <r>
    <s v="Fundació Barcelona Mobile World Capital (FMWCF)"/>
    <x v="0"/>
    <s v="5GBCN-2022/41"/>
    <n v="2022"/>
    <s v="Propuesta Complementaria 5GBCN-2022/24 extras impresiones. Servicio de carpintería e impresión para cabina proyecto Zoo. Producción y montaje en Hospital Sant Joan de Déu."/>
    <n v="338.8"/>
    <d v="2022-02-19T00:00:00"/>
    <d v="2022-02-25T00:00:00"/>
    <s v="WOODPECKERS ACTITUD, SL"/>
    <s v="B55095970"/>
  </r>
  <r>
    <s v="Fundació Barcelona Mobile World Capital (FMWCF)"/>
    <x v="0"/>
    <s v="5GBCN-2022/42"/>
    <n v="2022"/>
    <s v="propuesta complementaria a la 5GBCN-2022/23 extras escenario Adecuación cabina Hospital Sant Joan de Déu para proyecto Zoo."/>
    <n v="217.79999999999998"/>
    <d v="2022-02-18T00:00:00"/>
    <d v="2022-02-25T00:00:00"/>
    <s v="WOODPECKERS ACTITUD, SL"/>
    <s v="B55095970"/>
  </r>
  <r>
    <s v="Fundació Barcelona Mobile World Capital (FMWCF)"/>
    <x v="0"/>
    <s v="DFS-2022/66"/>
    <n v="2022"/>
    <s v="Jornada Pymes Day en Antiga Fàbrica Damm._x000a_Tareas:_x000a_Coordinación,    preparación    formación,    gestión de    convocatoria y realización de la formación: _x000a_4 talleres formativos para pymes y auónomos en 1jornada, repartidos en dos bloques: mañana y tarde"/>
    <n v="2904"/>
    <d v="2022-03-23T00:00:00"/>
    <d v="2022-04-03T00:00:00"/>
    <s v="FUNDACIÓN CIBERVOLUNTARIOS"/>
    <s v="G84410158"/>
  </r>
  <r>
    <s v="Fundació Barcelona Mobile World Capital (FMWCF)"/>
    <x v="0"/>
    <s v="5GBCN-2022/44"/>
    <n v="2022"/>
    <s v="Vinilado de tres ventanas en tienda Movistar Pl. Catalunya durante la MWeek en el marco del 5G Gaming Arena. Montaje lunes 28/3."/>
    <n v="716.04169999999999"/>
    <d v="2022-03-22T00:00:00"/>
    <d v="2022-04-03T00:00:00"/>
    <s v="PANORAMA SERVICIOS INTEGRALES"/>
    <s v="B88031646"/>
  </r>
  <r>
    <s v="Fundació Barcelona Mobile World Capital (FMWCF)"/>
    <x v="0"/>
    <s v="M30-2022/94"/>
    <n v="2022"/>
    <s v="Adaptación de la gráfica en 4 soportes del stand 6C24 con entrega adaptada para impresión/producción."/>
    <n v="847"/>
    <d v="2022-03-04T00:00:00"/>
    <d v="2022-03-04T00:00:00"/>
    <s v="EVENT STAFF STUDIO SL"/>
    <s v="B66925165"/>
  </r>
  <r>
    <s v="Fundació Barcelona Mobile World Capital (FMWCF)"/>
    <x v="0"/>
    <s v="DFS-2022/67"/>
    <n v="2022"/>
    <s v="Gestión del proceso de maquetación de las dos versiones de la colección de artículos sobre género y plataformas digitales de trabajo. Tendrá cerca de 35000 palabras."/>
    <n v="3388"/>
    <d v="2022-03-21T00:00:00"/>
    <d v="2022-06-17T00:00:00"/>
    <s v="HELPFUL CONTENT"/>
    <n v="1992029877"/>
  </r>
  <r>
    <s v="Fundació Barcelona Mobile World Capital (FMWCF)"/>
    <x v="0"/>
    <s v="5GBCN-2022/45"/>
    <n v="2022"/>
    <s v="Compra de 5 packs que contengan:_x000a_Bolsa de chucherías:_x000a_https://www.amazon.es/Golosinas-Chuches-Cumpleaños-Piñata-Infantil/dp/B09DBTGK3Y/ref=sr_1_5?__mk_es_ES=ÅMÅŽÕÑ&amp;crid=M0KLO55SPV11&amp;keywords=chucherias&amp;qid=1647464251&amp;sprefix=chucherias%2Caps%2C148&amp;sr=8-5_x000a__x000a_Agua mineral 33cl:_x000a_https://www.amazon.es/Font-Vella-Agua-Mineral-Natural/dp/B00ABGMH68/ref=sr_1_2?keywords=agua+33cl+pack&amp;qid=1647464525&amp;sprefix=agua+3%2Caps%2C114&amp;sr=8-2_x000a_"/>
    <n v="159.72"/>
    <d v="2022-03-21T00:00:00"/>
    <d v="2022-03-21T00:00:00"/>
    <s v="BRANVAZ GROUP SL"/>
    <s v="B66605924"/>
  </r>
  <r>
    <s v="Fundació Barcelona Mobile World Capital (FMWCF)"/>
    <x v="0"/>
    <s v="M20-2022/114"/>
    <n v="2022"/>
    <s v="Pack WAF40 - WAF para 25 dominios y presentación de 1 informe mensual por dominio._x000a_Gestión proactiva y mantenimento de las reglas WAF_x000a_Gestión de CDN para todos els dominis."/>
    <n v="7986"/>
    <d v="2022-03-21T00:00:00"/>
    <d v="2022-09-21T00:00:00"/>
    <s v="ASP GLOBAL REPORTS PROVIDER SL"/>
    <s v="B63577019"/>
  </r>
  <r>
    <s v="Fundació Barcelona Mobile World Capital (FMWCF)"/>
    <x v="0"/>
    <s v="M30-2022/97"/>
    <n v="2022"/>
    <s v="propuesta complementaria a M30-2022/54, (persona extra),Personal de apoyo (azafatas) durante la realización de los eventos MWC22 y 4YFN."/>
    <n v="1270.5"/>
    <d v="2022-02-28T00:00:00"/>
    <d v="2022-03-04T00:00:00"/>
    <s v="JOIN OUR SAFE EVENT, S.L."/>
    <s v="B67933507"/>
  </r>
  <r>
    <s v="Fundació Barcelona Mobile World Capital (FMWCF)"/>
    <x v="0"/>
    <s v="PE-2022/27"/>
    <n v="2022"/>
    <s v="Imprimir Flyers Better Factory con información del proyecto para repartirlos en el evento de Advanced Factories celebrado en Barcelona a finales del mes de marzo."/>
    <n v="87.12"/>
    <d v="2022-03-21T00:00:00"/>
    <d v="2022-03-21T00:00:00"/>
    <s v="FERMAY SERVICIOS GRAFICOS, SL"/>
    <s v="B60301082"/>
  </r>
  <r>
    <s v="Fundació Barcelona Mobile World Capital (FMWCF)"/>
    <x v="0"/>
    <s v="DFS-2022/68"/>
    <n v="2022"/>
    <s v="Diseño y ejecución de la campaña promocional de Catalunya Radio para Mobile Week Barcelona: incluye falcas, indicativos, cola promoción y posibilidad de programa en directo en espacio Mobile Week Barcelona,"/>
    <n v="6050"/>
    <d v="2022-03-21T00:00:00"/>
    <d v="2022-04-01T00:00:00"/>
    <s v="CORPORACIÓ CATALANA MITJANS AUDIOVISUALS"/>
    <s v="A08849622"/>
  </r>
  <r>
    <s v="Fundació Barcelona Mobile World Capital (FMWCF)"/>
    <x v="0"/>
    <s v="DFS-2022/69"/>
    <n v="2022"/>
    <s v="Anàlisi i visualització de dades projecte Escape Fake_x000a_Elaboració d'enquestes, análisis de dades i visualització del projecte._x000a__x000a_Enquestes. Disseny, elaboració_x000a_Informe final amb visualitzacions interactives + pdf descarregable"/>
    <n v="6050"/>
    <d v="2022-03-21T00:00:00"/>
    <d v="2022-04-21T00:00:00"/>
    <s v="STORYDATA SL."/>
    <s v="B42771956"/>
  </r>
  <r>
    <s v="Fundació Barcelona Mobile World Capital (FMWCF)"/>
    <x v="0"/>
    <s v="5GBCN-2022/46"/>
    <n v="2022"/>
    <s v="Producción de fichas/módulos formativos dirigidas a profesaroado y alumnos"/>
    <n v="7139"/>
    <d v="2022-03-22T00:00:00"/>
    <d v="2022-04-11T00:00:00"/>
    <s v="GRUPO OTO MEDIA, SL"/>
    <s v="B66171174"/>
  </r>
  <r>
    <s v="Fundació Barcelona Mobile World Capital (FMWCF)"/>
    <x v="0"/>
    <s v="DFS-2022/70"/>
    <n v="2022"/>
    <s v="Jornada Pymes Day 30/03_x000a__x000a_400 acreditacions tamany 11x14cm impreses a 4+4 tintes. - Troquelades_x000a_"/>
    <n v="601.37"/>
    <d v="2022-03-21T00:00:00"/>
    <d v="2022-03-24T00:00:00"/>
    <s v="FORMA GRAFIC 2013, S.L.L."/>
    <s v="B66060393"/>
  </r>
  <r>
    <s v="Fundació Barcelona Mobile World Capital (FMWCF)"/>
    <x v="0"/>
    <s v="M20-2022/115"/>
    <n v="2022"/>
    <s v="Asunto: CONTRATO NESPRESSO PROFESSINAL CLT. 3585735, FUNDACIO BARCELONA MOBILE WORLD CAPITAL_x000a__x000a_Propuesta compra con 1 año de garantía de la Máquina Zenius en cesión, propiedad de Nespresso, con número de serie: 18065ZN0z021378N023, con sólo hacer un pedido de 350 cápsulas. manteniendo el descuento en cápsulas del 10%._x000a__x000a_Precio según variedad._x000a_CLASSICS : 0,4851€ x 350 cápsulas = 169,785€ - 10% descuento (17€) = 153€_x000a__x000a_A tener en cuenta que el valor de la máquina ZENIUS es de 367,03€ + IVA_x000a_"/>
    <n v="184.90010000000001"/>
    <d v="2022-03-21T00:00:00"/>
    <d v="2022-03-31T00:00:00"/>
    <s v="DIST.AUTO.DE BEBIDAS Y ALIMENTOS S.A."/>
    <s v="A59408492"/>
  </r>
  <r>
    <s v="Fundació Barcelona Mobile World Capital (FMWCF)"/>
    <x v="0"/>
    <s v="DFS-2022/71"/>
    <n v="2022"/>
    <s v="Evento pymes day 30/03_x000a__x000a_Ref. LB.20.B - LANYARD BÁSICO NIKAT 20 mm. Cinta BRILLANTE 433 grs/m2 100% PL. Producto RECICLABLE. Medidas 460 x 20 mm. Color negro estándar. Sin personalización. Incluye mosquetón zamak. Entrega a granel (Bolsas de 100 unds.)."/>
    <n v="494.28499999999997"/>
    <d v="2022-03-22T00:00:00"/>
    <d v="2022-03-24T00:00:00"/>
    <s v="JOAN CARLES DAMAS REYES"/>
    <s v="79290157A"/>
  </r>
  <r>
    <s v="Fundació Barcelona Mobile World Capital (FMWCF)"/>
    <x v="0"/>
    <s v="5GBCN-2022/47"/>
    <n v="2022"/>
    <s v="Impresión archivo para 5G Gaming Arena en MWeek. Imprimir en color con parte trasera 'pegatina', para pegar sobre madera vinilada. Envío a Tienda Movistar, Pl. Catalunya 6, a la atención de Fernando Rascon Moreno antes del viernes 25/3."/>
    <n v="58.08"/>
    <d v="2022-03-24T00:00:00"/>
    <d v="2022-03-26T00:00:00"/>
    <s v="FERMAY SERVICIOS GRAFICOS, SL"/>
    <s v="B60301082"/>
  </r>
  <r>
    <s v="Fundació Barcelona Mobile World Capital (FMWCF)"/>
    <x v="0"/>
    <s v="DFS-2022/72"/>
    <n v="2022"/>
    <s v="Alquiler de mobiliario y transporte y recogida en evento Pymes Day en Mobile Week Barcelona"/>
    <n v="5773.4060999999992"/>
    <d v="2022-03-30T00:00:00"/>
    <d v="2022-03-30T00:00:00"/>
    <s v="PREMIUM DELEVENT S.L"/>
    <s v="B02695682"/>
  </r>
  <r>
    <s v="Fundació Barcelona Mobile World Capital (FMWCF)"/>
    <x v="0"/>
    <s v="DFS-2022/73"/>
    <n v="2022"/>
    <s v="Añadir 1 evento nuevo a myCongress_x000a_(Los paquetes de congresos no tienen caducidad, mientras se mantenga activa la licencia)_x000a_Eventos que tienen la inscripción gratuita. Precio por registro. Configuración de un congreso por parte de Bmotion_x000a_Envío del distintivo del inscrito a su mail, para que él mismo lo imprima y lo lleve consigo al congreso._x000a_Permite la inclusión de un código de barras o QR._x000a_Con la posibilidad de reimprimir incidencias desde la Secretaría_x000a_Wallet_x000a_Permite el envio por email de un ticket electrónico para que el inscrito se lo guarde en su smartphone"/>
    <n v="1615.35"/>
    <d v="2022-03-24T00:00:00"/>
    <d v="2022-03-30T00:00:00"/>
    <s v="BMOTION AUDIOVISUAL, S.L."/>
    <s v="B59825075"/>
  </r>
  <r>
    <s v="Fundació Barcelona Mobile World Capital (FMWCF)"/>
    <x v="0"/>
    <s v="DFS-2022/74"/>
    <n v="2022"/>
    <s v="Jornada Pymes Day en Antigua Fábrica Damm_x000a_Coordinación,    preparación    formación,   gestión y realización de la formación de 8 ponencias sobre transformación digital y ciberseguridad."/>
    <n v="1996.5"/>
    <d v="2022-03-23T00:00:00"/>
    <d v="2022-03-30T00:00:00"/>
    <s v="UOC CORPORATE SL"/>
    <s v="B67096362"/>
  </r>
  <r>
    <s v="Fundació Barcelona Mobile World Capital (FMWCF)"/>
    <x v="0"/>
    <s v="M20-2022/116"/>
    <n v="2022"/>
    <s v="Subida Ofertas de selección LinkedIn para el 2022"/>
    <n v="3569.5"/>
    <d v="2022-03-24T00:00:00"/>
    <d v="2022-12-31T00:00:00"/>
    <s v="LINKEDIN IRELAND UNLIMITED COMPANY"/>
    <s v="IE9740425P"/>
  </r>
  <r>
    <s v="Fundació Barcelona Mobile World Capital (FMWCF)"/>
    <x v="0"/>
    <s v="DFS-2022/75"/>
    <n v="2022"/>
    <s v="_x000a_Evento día 30 de marzo Pymes Day_x000a__x000a_Producción y auxiliar coordinación para evento Pymes Day 30/03"/>
    <n v="1403.6"/>
    <d v="2022-03-21T00:00:00"/>
    <d v="2022-03-30T00:00:00"/>
    <s v="ALEJANDRA CHACON DE AZUA CATENAZZO"/>
    <s v="47656220J"/>
  </r>
  <r>
    <s v="Fundació Barcelona Mobile World Capital (FMWCF)"/>
    <x v="0"/>
    <s v="M30-2022/98"/>
    <n v="2022"/>
    <s v="propuesta complementaria a la M30-2022/39, no tener en cuenta en el listado trimestral ya que se contabilizo la factura erróneamente y el pedido original incluye el importe. _x000a__x000a_ 2 cámaras - una fija, una realizada_x000a__x000a_2 ordenadores - con aplicación TEAMS, ZOOM, MEET; y con programa para rotulación en pantalla Kyrons_x000a__x000a_1 mixer de video split HDMI_x000a__x000a_2 monitores de referencia_x000a__x000a_3 intercom inalámbrico_x000a__x000a_1 realizador_x000a__x000a_1 operador de cámara_x000a__x000a_1 grafista_x000a__x000a_Adaptaciones de la imagen gráfica del evento (cartelas, rotulaciones)_x000a__x000a_Cableado necesario_x000a__x000a_Landing del evento por Vimeo (cuentas propias de MWCapital), las sesiones quedarán grabadas para luego dejarla colgada en web MWCapital"/>
    <n v="1233.6554999999998"/>
    <d v="2022-02-25T00:00:00"/>
    <d v="2022-03-04T00:00:00"/>
    <s v="FYRSCREEN S.L"/>
    <s v="B66320813"/>
  </r>
  <r>
    <s v="Fundació Barcelona Mobile World Capital (FMWCF)"/>
    <x v="0"/>
    <s v="DFS-2022/76"/>
    <n v="2022"/>
    <s v="1 totem de 75x75x200 fabricado en pegasus de 10mm hendido por la parte trasera con pies fabricados en DM de 30mm_x000a_Cantidad: 5_x000a_Caras: 2_x000a_Observaciones: con pies autoportantes_x000a__x000a_Cantidad: 1_x000a_Material: Pegasus 10 mm_x000a__x000a_1 totem de 75x75x200 fabricado en pegasus de 10mm hendido por la parte trasera con pies fabricados en DM de 30mm_x000a_"/>
    <n v="1890.9638"/>
    <d v="2022-03-24T00:00:00"/>
    <d v="2022-03-30T00:00:00"/>
    <s v="PUBLISERVEI, S.L."/>
    <s v="B59127431"/>
  </r>
  <r>
    <s v="Fundació Barcelona Mobile World Capital (FMWCF)"/>
    <x v="0"/>
    <s v="M20-2022/118"/>
    <n v="2022"/>
    <s v="1.- Asesoramiento continuado al Comité de Conducta_x000a_• Preparación del orden del día de las reuniones._x000a_• Asistencia y asesoramiento a las reuniones periódicas._x000a_• Redacción del acta de las reuniones._x000a_• Asistencia en la elaboración del informe anual._x000a_• Asistencia y asesoramiento continuado._x000a__x000a_2.- Gestión externalizada del Canal de Denuncia_x000a_• Mantenimiento de la cuenta de correo electrónico._x000a_• Recepción de correos electrónicos del personal._x000a_• Acuse de recibo de los correos electrónicos que se reciban._x000a_• Comprobación de que el mensaje de correo electrónico contiene toda la información mínima obligatoria para la tramitación de la denuncia, duda o sugerencia._x000a_• En su caso, solicitud de la información adicional necesaria para la correcta tramitación de la denuncia / consulta._x000a_• Análisis previo de la posible trascendencia jurídica de las denuncias / consultas recibidas._x000a_• Remisión al Comité de Conducta de la comunicación recibida junto con el análisis realizado."/>
    <n v="7187.4"/>
    <d v="2022-03-25T00:00:00"/>
    <d v="2022-12-30T00:00:00"/>
    <s v="IURISDIAGONAL, SLP"/>
    <s v="B62943717"/>
  </r>
  <r>
    <s v="Fundació Barcelona Mobile World Capital (FMWCF)"/>
    <x v="0"/>
    <s v="DFS-2022/77"/>
    <n v="2022"/>
    <s v="Propuesta Complementaria a la DFS-2022/72 ajuste de cantidades del alquiler de mobiliario y transporte y recogida en evento Pymes Day en Mobile Week Barcelona"/>
    <n v="193.23699999999999"/>
    <d v="2022-03-30T00:00:00"/>
    <d v="2022-03-30T00:00:00"/>
    <s v="PREMIUM DELEVENT S.L"/>
    <s v="B02695682"/>
  </r>
  <r>
    <s v="Fundació Barcelona Mobile World Capital (FMWCF)"/>
    <x v="0"/>
    <s v="DFS-2022/78"/>
    <n v="2022"/>
    <s v="Ponente para Ministerial Programme"/>
    <n v="6050"/>
    <d v="2022-03-31T00:00:00"/>
    <d v="2022-03-31T00:00:00"/>
    <s v="SONIA JORGE"/>
    <n v="14728677"/>
  </r>
  <r>
    <s v="Fundació Barcelona Mobile World Capital (FMWCF)"/>
    <x v="0"/>
    <s v="DT-2022/29"/>
    <n v="2022"/>
    <s v="Asignar a: Servicios a la ciudadanía / Consultoría_x000a__x000a_Dado el incremento de nuevos partners en la alianza necesitamos la ayuda de un proveedor externo que nos pueda dar apoyo y analizar procesos para canalizar las actividades que la alianza realiza a los partners que apoyan el proyecto._x000a__x000a_Una de los principales objetivos de este proyecto es conseguir que aquellos partners de la alianza se sientan beneficiados de todas aquellas actividades que se impulsen a fin de generar un sentimiento de pertenencia y que reciban las contrapartidas de su partneariado._x000a__x000a_Precisamos un proveedor que gestione la relación de 20-25 partners hasta el 30 de junio."/>
    <n v="11570.625"/>
    <d v="2022-03-21T00:00:00"/>
    <d v="2022-06-30T00:00:00"/>
    <s v="ADELA MARTÍNEZ GONZÁLEZ"/>
    <s v="12393701J"/>
  </r>
  <r>
    <s v="Fundació Barcelona Mobile World Capital (FMWCF)"/>
    <x v="0"/>
    <s v="DFS-2022/79"/>
    <n v="2022"/>
    <s v="Crear contenido para ir preparando la landing de dos informes: - Reflexiones sobre lo que significaría para Barcelona convertirse en la capital del humanismo tecnológico - La emergencia digital: El reto de Barcelona y su área metropolitana para lograr - una transformación digital inclusiva"/>
    <n v="635.25"/>
    <d v="2022-03-26T00:00:00"/>
    <d v="2022-04-01T00:00:00"/>
    <s v="HELPFUL CONTENT"/>
    <n v="1992029877"/>
  </r>
  <r>
    <s v="Fundació Barcelona Mobile World Capital (FMWCF)"/>
    <x v="0"/>
    <s v="5GBCN-2022/48"/>
    <n v="2022"/>
    <s v="Rodaje vídeo 5G Gaming Arena + música vídeos MWC22"/>
    <n v="2841.7455"/>
    <d v="2022-03-28T00:00:00"/>
    <d v="2022-04-01T00:00:00"/>
    <s v="ADN PLAY FILMS SLU"/>
    <s v="B65469017"/>
  </r>
  <r>
    <s v="Fundació Barcelona Mobile World Capital (FMWCF)"/>
    <x v="0"/>
    <s v="DFS-2022/80"/>
    <n v="2022"/>
    <s v=" EQUIPO HUMANO_x000a_30 MAR 2022 - Montaje , Servicio Barra y soporte (8:00 a 15:00 ) _x000a_Montaje , Servicio Barra y soporte (15:00 a 21:00 ) _x000a_ 30 MAR 2022 - Montaje , Servicio Barra y soporte (14:00 a 20:00 ) 6h"/>
    <n v="1176.1684"/>
    <d v="2022-03-30T00:00:00"/>
    <d v="2022-03-30T00:00:00"/>
    <s v="ABSTRACT EVENTS SLL"/>
    <s v="B64426984"/>
  </r>
  <r>
    <s v="Fundació Barcelona Mobile World Capital (FMWCF)"/>
    <x v="0"/>
    <s v="DFS-2022/81"/>
    <n v="2022"/>
    <s v="Incluye:_x000a_- Selección de personal online_x000a_- Backups_x000a_- Idioma inglés (azafatas/os y superior)_x000a_- Uniformes Eloquence en stock_x000a__x000a_"/>
    <n v="2135.2869999999998"/>
    <d v="2022-03-30T00:00:00"/>
    <d v="2022-03-30T00:00:00"/>
    <s v="LIFESTYLE ELOQUENCE GROUP SL"/>
    <s v="B88228457"/>
  </r>
  <r>
    <s v="Fundació Barcelona Mobile World Capital (FMWCF)"/>
    <x v="0"/>
    <s v="DFS-2022/82"/>
    <n v="2022"/>
    <s v="Jornada pymes day 30/03_x000a_Servicios de producción (accesos pre y durante evento) para evento Pymes day"/>
    <n v="423.5"/>
    <d v="2022-03-28T00:00:00"/>
    <d v="2022-03-30T00:00:00"/>
    <s v="MARIA RODENAS SAINZ DE BARANDA"/>
    <s v="46410421D"/>
  </r>
  <r>
    <s v="Fundació Barcelona Mobile World Capital (FMWCF)"/>
    <x v="0"/>
    <s v="5GBCN-2022/49"/>
    <n v="2022"/>
    <s v="62 m2 de moqueta + montaje y desmontaje moqueta y mobiliario MWC22 para evento 5G Gaming Arena en Mobile Week - Tienda Movistar Plaza Catalunya."/>
    <n v="5185.9147999999996"/>
    <d v="2022-03-28T00:00:00"/>
    <d v="2022-04-04T00:00:00"/>
    <s v="DIPUNTOCOM, S.L."/>
    <s v="B61806485"/>
  </r>
  <r>
    <s v="Fundació Barcelona Mobile World Capital (FMWCF)"/>
    <x v="0"/>
    <s v="DFS-2022/84"/>
    <n v="2022"/>
    <s v="Evento pymes day 30/03 en Mobile Week Barcelona_x000a__x000a_Pre-producción_x000a__x000a_Reportaje día del evento_x000a__x000a_Postproducción_x000a__x000a_"/>
    <n v="847"/>
    <d v="2022-03-25T00:00:00"/>
    <d v="2022-03-30T00:00:00"/>
    <s v="EULALIA PRAT VIVES"/>
    <s v="47107597D"/>
  </r>
  <r>
    <s v="Fundació Barcelona Mobile World Capital (FMWCF)"/>
    <x v="0"/>
    <s v="DFS-2022/83"/>
    <n v="2022"/>
    <s v="Realització d’un taller sobre desinformació i verificació digital (Learn to Check) en el marc de la Mobile Week Barcelona de 2022. El pressupost inclou:_x000a_- Documentació i preparació de materials_x000a_- Taller presencial d’1 hora_x000a_- Gestions amb el centre educatiu, coordinació, difusió_x000a_"/>
    <n v="423.5"/>
    <d v="2022-03-28T00:00:00"/>
    <d v="2022-04-01T00:00:00"/>
    <s v="NEREIDA CARRILLO PEREZ"/>
    <s v="44770229Q"/>
  </r>
  <r>
    <s v="Fundació Barcelona Mobile World Capital (FMWCF)"/>
    <x v="0"/>
    <s v="DT-2022/30"/>
    <n v="2022"/>
    <s v="Asignar a: Servicios a la ciudadanía / Consultorías_x000a__x000a_Precisamos de un proveedor/a que nos pueda ayudar en la redacción del nuevo informe Digital Talent Overview 2022. El objetivo de este contrato es la actualización e incorporación de nuevos datos partiendo de la edición del año pasado de este mismo informe. En concreto:_x000a__x000a_Búsqueda de bibliografía_x000a_Revisión documental_x000a_Volcado de información_x000a_Realización de gráficos básicos en Excel_x000a_Redacción del informe en word"/>
    <n v="7139"/>
    <d v="2022-03-31T00:00:00"/>
    <d v="2022-05-20T00:00:00"/>
    <s v="UNIVERSIDAD DE VALENCIA- ESTUDI GENERAL"/>
    <s v="Q4618001D"/>
  </r>
  <r>
    <s v="Fundació Barcelona Mobile World Capital (FMWCF)"/>
    <x v="0"/>
    <s v="5GBCN-2022/50"/>
    <n v="2022"/>
    <s v="Servicio de dos azafatos para soporte de la actividad 5G Gaming Arena"/>
    <n v="2662"/>
    <d v="2022-03-29T00:00:00"/>
    <d v="2022-04-03T00:00:00"/>
    <s v="EVENT STAFF STUDIO SL"/>
    <s v="B66925165"/>
  </r>
  <r>
    <s v="Fundació Barcelona Mobile World Capital (FMWCF)"/>
    <x v="0"/>
    <s v="PE-2022/28"/>
    <n v="2022"/>
    <s v="Impresión de one-pagers para llevar y repartir a los distintos eventos donde el proyecto Möbius tenga presencia para dar a conocerlo. La medida deseada es un A4, en full Color y mate._x000a_"/>
    <n v="116.16"/>
    <d v="2022-03-29T00:00:00"/>
    <d v="2022-03-31T00:00:00"/>
    <s v="FERMAY SERVICIOS GRAFICOS, SL"/>
    <s v="B60301082"/>
  </r>
  <r>
    <s v="Fundació Barcelona Mobile World Capital (FMWCF)"/>
    <x v="0"/>
    <s v="DFS-2022/85"/>
    <n v="2022"/>
    <s v="Campanya de publicitat i continguts per jornada dia pymes 30 de març"/>
    <n v="5445"/>
    <d v="2022-03-26T00:00:00"/>
    <d v="2022-03-31T00:00:00"/>
    <s v="TOTMODIA COMUNICACIO, S.L."/>
    <s v="B58364936"/>
  </r>
  <r>
    <s v="Fundació Barcelona Mobile World Capital (FMWCF)"/>
    <x v="0"/>
    <s v="DFS-2022/86"/>
    <n v="2022"/>
    <s v="Campaña de emailing y redes sociales para jornada Pymes Day 30 marzo_x000a__x000a_+34 914 768 000 (138)_x000a_+34 630 035 776_x000a_"/>
    <n v="6050"/>
    <d v="2022-03-27T00:00:00"/>
    <d v="2022-03-30T00:00:00"/>
    <s v="PELDAÑO MEDIA GROUP, S.L."/>
    <s v="B78187952"/>
  </r>
  <r>
    <s v="Fundació Barcelona Mobile World Capital (FMWCF)"/>
    <x v="0"/>
    <s v="M20-2022/120"/>
    <n v="2022"/>
    <s v="Actualmente MWCapital lleva a cabo la gestión de sus documentos y procesos (en lo que a contratación se refiere) mediante herramientas básicas de ofimática, sin taxonomía, indexación de metadatos u otras técnicas modernas de Gestión Documental y automatización. La gestión de procesos y documentos es manual en muchas de nuestras etapas. Por lo tanto, necesitamos de un CLM y los servicios asociados para su implantación que nos permita: _x000a_* Reducción de procedimientos manuales_x000a_* Ahorro de costes_x000a_* Normalización, control, seguridad y trazabilidad_x000a_* Automatización de procesos_x000a_* Técnicas profesionales de gestión documental_x000a_* Gestión ágil de los flujos de trabajo"/>
    <n v="7258.79"/>
    <d v="2022-03-28T00:00:00"/>
    <d v="2022-12-30T00:00:00"/>
    <s v="R2 SISTEMAS INFORMÁTICOS S.L."/>
    <s v="B82711078"/>
  </r>
  <r>
    <s v="Fundació Barcelona Mobile World Capital (FMWCF)"/>
    <x v="0"/>
    <s v="M20-2022/121"/>
    <n v="2022"/>
    <s v="Llicència anual per certificats SSL pels subdominis que fan l'enviament de newsletter de Salesforce Marketing Cloud hostatjats a Salesforce amb SAP"/>
    <n v="569.40179999999998"/>
    <d v="2022-03-28T00:00:00"/>
    <d v="2023-01-01T00:00:00"/>
    <s v="SALESFORCE SYSTEMS SPAIN, S.L."/>
    <s v="B84495449"/>
  </r>
  <r>
    <s v="Fundació Barcelona Mobile World Capital (FMWCF)"/>
    <x v="0"/>
    <s v="5GBCN-2022/51"/>
    <n v="2022"/>
    <s v="Dinamización de la actividad '5G Gaming Arena' durante todos los días de la mWeek Barcelona. _x000a_Participación de 3 influencers en la actividad '5G Gaming Arena' (Rubik, Shadoune, Outconsumer)._x000a_Gestión de gastos de transporte y alojamiento."/>
    <n v="5445"/>
    <d v="2022-03-29T00:00:00"/>
    <d v="2022-04-02T00:00:00"/>
    <s v="CONCILIO MEDIA EVENTS EUROPE, S.L."/>
    <s v="B06895320"/>
  </r>
  <r>
    <s v="Fundació Barcelona Mobile World Capital (FMWCF)"/>
    <x v="0"/>
    <s v="PE-2022/29"/>
    <n v="2022"/>
    <s v="Recopilar en un solo documento la presencia de 5GCroCo en la prensa a partir de un listado"/>
    <n v="2541"/>
    <d v="2022-03-30T00:00:00"/>
    <d v="2022-04-18T00:00:00"/>
    <s v="XURRIS &amp; CO"/>
    <s v="J66612631"/>
  </r>
  <r>
    <s v="Fundació Barcelona Mobile World Capital (FMWCF)"/>
    <x v="0"/>
    <s v="DFS-2022/87"/>
    <n v="2022"/>
    <s v="Catering coffee breaks ponentes y talleristas para jornada pymes day 30mar"/>
    <n v="692.3377999999999"/>
    <d v="2022-03-30T00:00:00"/>
    <d v="2022-03-30T00:00:00"/>
    <s v="SAL MARINA CANELA FINA, S.L."/>
    <s v="B01593300"/>
  </r>
  <r>
    <s v="Fundació Barcelona Mobile World Capital (FMWCF)"/>
    <x v="0"/>
    <s v="DFS-2022/88"/>
    <n v="2022"/>
    <s v="Menús staff para Jornada Pymes Day 30 de marzo"/>
    <n v="219.2278"/>
    <d v="2022-03-30T00:00:00"/>
    <d v="2022-03-30T00:00:00"/>
    <s v="FOODLONA, S.L."/>
    <s v="B67290239"/>
  </r>
  <r>
    <s v="Fundació Barcelona Mobile World Capital (FMWCF)"/>
    <x v="0"/>
    <s v="DFS-2022/89"/>
    <n v="2022"/>
    <s v="Alquiler Walkies para evento jornada pymes 30mar"/>
    <n v="96.194999999999993"/>
    <d v="2022-03-30T00:00:00"/>
    <d v="2022-03-30T00:00:00"/>
    <s v="SERVEIS DE RADIO I COMUNICACIO WRS SL"/>
    <s v="B66254343"/>
  </r>
  <r>
    <s v="Fundació Barcelona Mobile World Capital (FMWCF)"/>
    <x v="0"/>
    <s v="DT-2022/31"/>
    <n v="2022"/>
    <s v="Asignar a: Marketing y Comunicación / Producción audiovisual / Videos (20000)*_x000a_Poner en copia a Alba Ruiz_x000a__x000a_El año pasado ya grabamos estas piezas para cada uno de los partners pero precisamos realizar para los nuevos partners. Adjunto un par de ejemplos para seguir con la misma línea:_x000a__x000a_https://barcelonadigitaltalent.com/interviews/datos-de-negocio-que-maximizan-la-toma-de-decisiones/_x000a_https://barcelonadigitaltalent.com/interviews/web-app-development-para-impulsar-nuevos-servicios-digitales/_x000a_https://barcelonadigitaltalent.com/interviews/filtrar-informacion-util-entre-millones-de-datos-a-traves-del-data-analytics/_x000a__x000a_Se tratan de unos videos en los que intercalan imágenes de recurso y grabación de un responsable de la empresa vía zoom en la que habla sobre una profesión y la utilidad que tiene en su empresa. Algunas imágenes de recurso nos las pasan la empresa misma con la que realicemos el vídeo y otras son de galería._x000a__x000a_Posteriormente, se trataría de traspasar parte de la grabación de zoom con los responsables de"/>
    <n v="4208.6219999999994"/>
    <d v="2022-03-31T00:00:00"/>
    <d v="2022-04-19T00:00:00"/>
    <s v="ADN PLAY FILMS SLU"/>
    <s v="B65469017"/>
  </r>
  <r>
    <s v="Fundació Barcelona Mobile World Capital (FMWCF)"/>
    <x v="0"/>
    <s v="DFS-2022/90"/>
    <n v="2022"/>
    <s v="Edición de una collección de artículos sobre la experiencia de las mujeres en el mundo de las plataformas digitales de trabajo. Textos redactados en inglés, editados y traducidos al castellano. La colección contará con prólogo+intro+10 artículos (de autores distintos) y tendrá un máximo de 35000 palabras. La edición deberá seguir la guía de estilo de la Think Tank de Digital Future Society."/>
    <n v="2879.7999999999997"/>
    <d v="2022-04-06T00:00:00"/>
    <d v="2022-05-31T00:00:00"/>
    <s v="MARTA CAMPO GONZÁLEZ-GARZÓN"/>
    <s v="46654147G"/>
  </r>
  <r>
    <s v="Fundació Barcelona Mobile World Capital (FMWCF)"/>
    <x v="0"/>
    <s v="DFS-2022/91"/>
    <n v="2022"/>
    <s v="Edición light y corrección de informe para el BID Lab sobre las plataformas digitales en América Latina y el Caribe. Informe redactado en castellano y con hasta 22,000 palabras."/>
    <n v="798.6"/>
    <d v="2022-04-04T00:00:00"/>
    <d v="2022-04-08T00:00:00"/>
    <s v="MARTA CAMPO GONZÁLEZ-GARZÓN"/>
    <s v="46654147G"/>
  </r>
  <r>
    <s v="Fundació Barcelona Mobile World Capital (FMWCF)"/>
    <x v="0"/>
    <s v="DFS-2022/92"/>
    <n v="2022"/>
    <s v="Servicio de revisión de una encuesta de unas 100 preguntas aproximadamente con el objetivo de analizar el uso y las habilidades digitales de los ciudadanos de Hospitalet del Llobregat._x000a_El servicio contará con una reunión prepaparatoria (1 hora aprox)_x000a_Un revisión individual por parte del proveedor (3-4 horas aprox)_x000a_Una reunión de feedback y puesta en común con el equipo de la MWC (2 horas aprox)"/>
    <n v="1210"/>
    <d v="2022-04-01T00:00:00"/>
    <d v="2022-04-08T00:00:00"/>
    <s v="FUNDACIÓ PER A LA UNI. OBERTA CATALUNYA"/>
    <s v="G60667813"/>
  </r>
  <r>
    <s v="Fundació Barcelona Mobile World Capital (FMWCF)"/>
    <x v="0"/>
    <s v="DFS-2022/93"/>
    <n v="2022"/>
    <s v="Impresión 50 tarjetones Mobile Week Barcelona 2022"/>
    <n v="72.599999999999994"/>
    <d v="2022-04-01T00:00:00"/>
    <d v="2022-04-01T00:00:00"/>
    <s v="FERMAY SERVICIOS GRAFICOS, SL"/>
    <s v="B60301082"/>
  </r>
  <r>
    <s v="Fundació Barcelona Mobile World Capital (FMWCF)"/>
    <x v="0"/>
    <s v="DFS-2022/94"/>
    <n v="2022"/>
    <s v="Serveis audiovisuals a la Antiga Fàbrica Damm el proper 30 de març 2022 Pymes Day"/>
    <n v="1348.9079999999999"/>
    <d v="2022-03-30T00:00:00"/>
    <d v="2022-03-30T00:00:00"/>
    <s v="PRODUCCIONES NEW BATA, S.L."/>
    <s v="B60272341"/>
  </r>
  <r>
    <s v="Fundació Barcelona Mobile World Capital (FMWCF)"/>
    <x v="0"/>
    <s v="DT-2022/32"/>
    <n v="2022"/>
    <s v="Propuesta Complementaria a la DFS-2022/13 Provisión de Servicio de publicidad para la ejecución y promoción de campañas de captación de usuarios"/>
    <n v="4356"/>
    <d v="2022-01-01T00:00:00"/>
    <d v="2022-04-30T00:00:00"/>
    <s v="GOOGLE IRELAND LIMITED"/>
    <s v="IE6388047V"/>
  </r>
  <r>
    <s v="Fundació Barcelona Mobile World Capital (FMWCF)"/>
    <x v="0"/>
    <s v="DFS-2022/95"/>
    <n v="2022"/>
    <s v="propuesta complementaria a la DFS-2022/14 provision Servicio de publicidad para la ejecución y promoción de campañas de captación de usuarios"/>
    <n v="6050"/>
    <d v="2022-01-01T00:00:00"/>
    <d v="2022-04-30T00:00:00"/>
    <s v="FACEBOOK IRELAND LIMITED"/>
    <s v="IE9692928F"/>
  </r>
  <r>
    <s v="Fundació Barcelona Mobile World Capital (FMWCF)"/>
    <x v="0"/>
    <s v="DFS-2022/96"/>
    <n v="2022"/>
    <s v="Propuesta Complementaria a la DFS-2022/12 Provisión Servicio de publicidad para la ejecución y promoción de campañas de captación de usuarios"/>
    <n v="9680"/>
    <d v="2022-01-01T00:00:00"/>
    <d v="2022-04-30T00:00:00"/>
    <s v="TWITTER INTERNATIONAL UNLIMITED COMPANY"/>
    <s v="IE9803175Q"/>
  </r>
  <r>
    <s v="Fundació Barcelona Mobile World Capital (FMWCF)"/>
    <x v="0"/>
    <s v="DFS-2022/97"/>
    <n v="2022"/>
    <s v="Propuesta complementaria DFS-2022/11 Provisión gasto para el Servicio de publicidad para la ejecución y promoción de campañas de captación de usuarios"/>
    <n v="15125"/>
    <d v="2022-01-03T00:00:00"/>
    <d v="2022-04-30T00:00:00"/>
    <s v="LINKEDIN IRELAND UNLIMITED COMPANY"/>
    <s v="IE9740425P"/>
  </r>
  <r>
    <s v="Fundació Barcelona Mobile World Capital (FMWCF)"/>
    <x v="0"/>
    <s v="DFS-2022/98"/>
    <n v="2022"/>
    <s v="Propuesta Ajuste a la DFS-2022/22 error en proveedor Transcripción de 10 entrevistas de 120 minutos cada una (en formato video):_x000a_- 8 entrevistas (16h) en castellano_x000a_- 1 entrevista (2h) en inglés_x000a_- 1 entrevista (2h) en portugués de Brasil"/>
    <n v="2032.8"/>
    <d v="2022-02-01T00:00:00"/>
    <d v="2022-02-28T00:00:00"/>
    <s v="CELER PAWLOWSKY S.L."/>
    <s v="B60266798"/>
  </r>
  <r>
    <s v="Fundació Barcelona Mobile World Capital (FMWCF)"/>
    <x v="0"/>
    <s v="DT-2022/34"/>
    <n v="2022"/>
    <s v="Asignar a: Eventos / Producción de materiales de marketing físico / Proyectos varios_x000a_Poner en copia a Alba Ruiz_x000a__x000a_Precisamos la impresión de dos roll-ups de 200 cm alto por 80 cm ancho + un foam de 85 cm alto por 235 cm de ancho. Mi compañera Alba Ruiz os enviará las AAFF._x000a__x000a_Precisamos que estos materiales sean entregados antes del 6 de abril en:_x000a_Att. Eva Fiter, _x000a_Epicentre, centre de visitants del Geoparc Orígens, _x000a_Passeig del Vall, 13, 25620 Tremp, Lleida"/>
    <n v="611.99379999999996"/>
    <d v="2022-03-31T00:00:00"/>
    <d v="2022-04-07T00:00:00"/>
    <s v="M.M. BARCELONA, S.L."/>
    <s v="B60001013"/>
  </r>
  <r>
    <s v="Fundació Barcelona Mobile World Capital (FMWCF)"/>
    <x v="0"/>
    <s v="M20-2022/122"/>
    <n v="2022"/>
    <s v="Adquisición licencia software gestión flujo contratación"/>
    <n v="2369.5792999999999"/>
    <d v="2022-04-01T00:00:00"/>
    <d v="2022-12-30T00:00:00"/>
    <s v="R2 SISTEMAS INFORMÁTICOS S.L."/>
    <s v="B82711078"/>
  </r>
  <r>
    <s v="Fundació Barcelona Mobile World Capital (FMWCF)"/>
    <x v="0"/>
    <s v="DFS-2022/99"/>
    <n v="2022"/>
    <s v="Soporte auxiliar en operaciones programa Digital Future Society_x000a__x000a_Tareas:_x000a__x000a_- Coordinación operaciones del programa_x000a_- Gestión y planificación de acciones del programa_x000a_- Interlocución y recopilación información de stakeholders y patronos"/>
    <n v="5566"/>
    <d v="2022-04-01T00:00:00"/>
    <d v="2022-07-01T00:00:00"/>
    <s v="ART CUBIC, S.L."/>
    <s v="B59809160"/>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ula dinàmica2" cacheId="0" applyNumberFormats="0" applyBorderFormats="0" applyFontFormats="0" applyPatternFormats="0" applyAlignmentFormats="0" applyWidthHeightFormats="1" dataCaption="Valors" updatedVersion="8" minRefreshableVersion="3" useAutoFormatting="1" itemPrintTitles="1" createdVersion="4" indent="0" outline="1" outlineData="1" multipleFieldFilters="0">
  <location ref="A5:C8" firstHeaderRow="0" firstDataRow="1" firstDataCol="1"/>
  <pivotFields count="10">
    <pivotField showAll="0"/>
    <pivotField axis="axisRow" showAll="0">
      <items count="3">
        <item x="1"/>
        <item x="0"/>
        <item t="default"/>
      </items>
    </pivotField>
    <pivotField showAll="0"/>
    <pivotField showAll="0"/>
    <pivotField showAll="0"/>
    <pivotField dataField="1" showAll="0"/>
    <pivotField showAll="0"/>
    <pivotField showAll="0"/>
    <pivotField showAll="0"/>
    <pivotField showAll="0"/>
  </pivotFields>
  <rowFields count="1">
    <field x="1"/>
  </rowFields>
  <rowItems count="3">
    <i>
      <x/>
    </i>
    <i>
      <x v="1"/>
    </i>
    <i t="grand">
      <x/>
    </i>
  </rowItems>
  <colFields count="1">
    <field x="-2"/>
  </colFields>
  <colItems count="2">
    <i>
      <x/>
    </i>
    <i i="1">
      <x v="1"/>
    </i>
  </colItems>
  <dataFields count="2">
    <dataField name="Nombre de Contractes (Recompte deL camp &quot;Import d’adjudicació amb IVA&quot;)" fld="5" subtotal="count" baseField="0" baseItem="0"/>
    <dataField name="Suma de Import d’adjudicació amb IVA" fld="5" baseField="1" baseItem="0" numFmtId="164"/>
  </dataFields>
  <formats count="5">
    <format dxfId="4">
      <pivotArea field="1" type="button" dataOnly="0" labelOnly="1" outline="0" axis="axisRow" fieldPosition="0"/>
    </format>
    <format dxfId="3">
      <pivotArea dataOnly="0" labelOnly="1" outline="0" fieldPosition="0">
        <references count="1">
          <reference field="4294967294" count="1">
            <x v="1"/>
          </reference>
        </references>
      </pivotArea>
    </format>
    <format dxfId="2">
      <pivotArea field="1" type="button" dataOnly="0" labelOnly="1" outline="0" axis="axisRow" fieldPosition="0"/>
    </format>
    <format dxfId="1">
      <pivotArea dataOnly="0" labelOnly="1" outline="0" fieldPosition="0">
        <references count="1">
          <reference field="4294967294" count="1">
            <x v="1"/>
          </reference>
        </references>
      </pivotArea>
    </format>
    <format dxfId="0">
      <pivotArea dataOnly="0" labelOnly="1" outline="0" fieldPosition="0">
        <references count="1">
          <reference field="4294967294" count="1">
            <x v="0"/>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ajuntament.barcelona.cat/ca/organitzacio-municipal/ens-depend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0070C0"/>
    <pageSetUpPr fitToPage="1"/>
  </sheetPr>
  <dimension ref="A1:K235"/>
  <sheetViews>
    <sheetView tabSelected="1" workbookViewId="0">
      <selection activeCell="F4" sqref="F4"/>
    </sheetView>
  </sheetViews>
  <sheetFormatPr baseColWidth="10" defaultColWidth="11.42578125" defaultRowHeight="15" x14ac:dyDescent="0.25"/>
  <cols>
    <col min="1" max="1" width="33.85546875" style="9" customWidth="1"/>
    <col min="2" max="2" width="21.85546875" style="15" customWidth="1"/>
    <col min="3" max="3" width="24.28515625" style="15" bestFit="1" customWidth="1"/>
    <col min="4" max="4" width="14.85546875" style="15" customWidth="1"/>
    <col min="5" max="5" width="41.42578125" style="9" customWidth="1"/>
    <col min="6" max="7" width="21" style="34" customWidth="1"/>
    <col min="8" max="8" width="18.28515625" style="42" customWidth="1"/>
    <col min="9" max="9" width="54.28515625" style="47" bestFit="1" customWidth="1"/>
    <col min="10" max="10" width="26.140625" style="12" bestFit="1" customWidth="1"/>
    <col min="11" max="11" width="24.140625" style="15" customWidth="1"/>
    <col min="12" max="16384" width="11.42578125" style="9"/>
  </cols>
  <sheetData>
    <row r="1" spans="1:11" s="18" customFormat="1" ht="25.5" customHeight="1" x14ac:dyDescent="0.25">
      <c r="A1" s="19" t="s">
        <v>64</v>
      </c>
      <c r="B1" s="16"/>
      <c r="C1" s="17"/>
      <c r="D1" s="20" t="s">
        <v>8</v>
      </c>
      <c r="F1" s="38" t="str">
        <f>IF(A4&lt;&gt;0,A4,"")</f>
        <v>Fundació Barcelona Mobile World Capital (FMWCF)</v>
      </c>
      <c r="G1" s="38"/>
      <c r="H1" s="41"/>
      <c r="I1" s="46"/>
      <c r="J1" s="17"/>
      <c r="K1" s="16"/>
    </row>
    <row r="2" spans="1:11" ht="5.45" customHeight="1" x14ac:dyDescent="0.25">
      <c r="A2" s="8"/>
      <c r="B2" s="11"/>
      <c r="C2" s="14"/>
      <c r="F2" s="39"/>
      <c r="G2" s="39"/>
    </row>
    <row r="3" spans="1:11" s="12" customFormat="1" ht="45" customHeight="1" x14ac:dyDescent="0.25">
      <c r="A3" s="13" t="s">
        <v>63</v>
      </c>
      <c r="B3" s="27" t="s">
        <v>7</v>
      </c>
      <c r="C3" s="28" t="s">
        <v>0</v>
      </c>
      <c r="D3" s="28" t="s">
        <v>1</v>
      </c>
      <c r="E3" s="45" t="s">
        <v>2</v>
      </c>
      <c r="F3" s="40" t="s">
        <v>3</v>
      </c>
      <c r="G3" s="43" t="s">
        <v>5</v>
      </c>
      <c r="H3" s="43" t="s">
        <v>6</v>
      </c>
      <c r="I3" s="29" t="s">
        <v>4</v>
      </c>
      <c r="J3" s="28" t="s">
        <v>65</v>
      </c>
    </row>
    <row r="4" spans="1:11" ht="64.150000000000006" customHeight="1" x14ac:dyDescent="0.25">
      <c r="A4" s="51" t="s">
        <v>42</v>
      </c>
      <c r="B4" s="30" t="s">
        <v>537</v>
      </c>
      <c r="C4" s="30" t="s">
        <v>264</v>
      </c>
      <c r="D4" s="30">
        <v>2022</v>
      </c>
      <c r="E4" s="50" t="s">
        <v>429</v>
      </c>
      <c r="F4" s="52">
        <v>2622.0216</v>
      </c>
      <c r="G4" s="53">
        <v>44767</v>
      </c>
      <c r="H4" s="53">
        <v>44771</v>
      </c>
      <c r="I4" s="30" t="s">
        <v>104</v>
      </c>
      <c r="J4" s="54" t="s">
        <v>341</v>
      </c>
      <c r="K4" s="9"/>
    </row>
    <row r="5" spans="1:11" ht="45" x14ac:dyDescent="0.25">
      <c r="A5" s="51" t="s">
        <v>42</v>
      </c>
      <c r="B5" s="30" t="s">
        <v>537</v>
      </c>
      <c r="C5" s="30" t="s">
        <v>211</v>
      </c>
      <c r="D5" s="30">
        <v>2022</v>
      </c>
      <c r="E5" s="50" t="s">
        <v>533</v>
      </c>
      <c r="F5" s="52">
        <v>943.8</v>
      </c>
      <c r="G5" s="53">
        <v>44593</v>
      </c>
      <c r="H5" s="53">
        <v>44771</v>
      </c>
      <c r="I5" s="30" t="s">
        <v>212</v>
      </c>
      <c r="J5" s="54" t="s">
        <v>333</v>
      </c>
      <c r="K5" s="9"/>
    </row>
    <row r="6" spans="1:11" ht="30" x14ac:dyDescent="0.25">
      <c r="A6" s="51" t="s">
        <v>42</v>
      </c>
      <c r="B6" s="30" t="s">
        <v>537</v>
      </c>
      <c r="C6" s="30" t="s">
        <v>138</v>
      </c>
      <c r="D6" s="30">
        <v>2022</v>
      </c>
      <c r="E6" s="50" t="s">
        <v>460</v>
      </c>
      <c r="F6" s="52">
        <v>5445</v>
      </c>
      <c r="G6" s="53">
        <v>44830</v>
      </c>
      <c r="H6" s="53">
        <v>44835</v>
      </c>
      <c r="I6" s="30" t="s">
        <v>139</v>
      </c>
      <c r="J6" s="54" t="s">
        <v>386</v>
      </c>
      <c r="K6" s="9"/>
    </row>
    <row r="7" spans="1:11" ht="45" x14ac:dyDescent="0.25">
      <c r="A7" s="51" t="s">
        <v>42</v>
      </c>
      <c r="B7" s="30" t="s">
        <v>537</v>
      </c>
      <c r="C7" s="30" t="s">
        <v>216</v>
      </c>
      <c r="D7" s="30">
        <v>2022</v>
      </c>
      <c r="E7" s="50" t="s">
        <v>523</v>
      </c>
      <c r="F7" s="52">
        <v>6565.9439999999995</v>
      </c>
      <c r="G7" s="53">
        <v>44760</v>
      </c>
      <c r="H7" s="53">
        <v>44851</v>
      </c>
      <c r="I7" s="30" t="s">
        <v>213</v>
      </c>
      <c r="J7" s="54" t="s">
        <v>506</v>
      </c>
      <c r="K7" s="9"/>
    </row>
    <row r="8" spans="1:11" ht="30" x14ac:dyDescent="0.25">
      <c r="A8" s="51" t="s">
        <v>42</v>
      </c>
      <c r="B8" s="30" t="s">
        <v>537</v>
      </c>
      <c r="C8" s="30" t="s">
        <v>267</v>
      </c>
      <c r="D8" s="30">
        <v>2022</v>
      </c>
      <c r="E8" s="50" t="s">
        <v>491</v>
      </c>
      <c r="F8" s="52">
        <v>18089.5</v>
      </c>
      <c r="G8" s="53">
        <v>44781</v>
      </c>
      <c r="H8" s="53">
        <v>44848</v>
      </c>
      <c r="I8" s="30" t="s">
        <v>268</v>
      </c>
      <c r="J8" s="54" t="s">
        <v>508</v>
      </c>
      <c r="K8" s="9"/>
    </row>
    <row r="9" spans="1:11" ht="30" x14ac:dyDescent="0.25">
      <c r="A9" s="51" t="s">
        <v>42</v>
      </c>
      <c r="B9" s="30" t="s">
        <v>538</v>
      </c>
      <c r="C9" s="30" t="s">
        <v>278</v>
      </c>
      <c r="D9" s="30">
        <v>2022</v>
      </c>
      <c r="E9" s="50" t="s">
        <v>398</v>
      </c>
      <c r="F9" s="52">
        <v>16151.08</v>
      </c>
      <c r="G9" s="53">
        <v>44727</v>
      </c>
      <c r="H9" s="53">
        <v>44803</v>
      </c>
      <c r="I9" s="30" t="s">
        <v>279</v>
      </c>
      <c r="J9" s="54" t="s">
        <v>358</v>
      </c>
      <c r="K9" s="9"/>
    </row>
    <row r="10" spans="1:11" ht="45" x14ac:dyDescent="0.25">
      <c r="A10" s="51" t="s">
        <v>42</v>
      </c>
      <c r="B10" s="30" t="s">
        <v>537</v>
      </c>
      <c r="C10" s="30" t="s">
        <v>122</v>
      </c>
      <c r="D10" s="30">
        <v>2022</v>
      </c>
      <c r="E10" s="50" t="s">
        <v>400</v>
      </c>
      <c r="F10" s="52">
        <v>4616.9969999999994</v>
      </c>
      <c r="G10" s="53">
        <v>44749</v>
      </c>
      <c r="H10" s="53">
        <v>44756</v>
      </c>
      <c r="I10" s="30" t="s">
        <v>123</v>
      </c>
      <c r="J10" s="54" t="s">
        <v>329</v>
      </c>
      <c r="K10" s="9"/>
    </row>
    <row r="11" spans="1:11" ht="30" x14ac:dyDescent="0.25">
      <c r="A11" s="51" t="s">
        <v>42</v>
      </c>
      <c r="B11" s="30" t="s">
        <v>538</v>
      </c>
      <c r="C11" s="30" t="s">
        <v>299</v>
      </c>
      <c r="D11" s="30">
        <v>2022</v>
      </c>
      <c r="E11" s="50" t="s">
        <v>530</v>
      </c>
      <c r="F11" s="52">
        <v>3025</v>
      </c>
      <c r="G11" s="53">
        <v>44830</v>
      </c>
      <c r="H11" s="53">
        <v>45194</v>
      </c>
      <c r="I11" s="30" t="s">
        <v>300</v>
      </c>
      <c r="J11" s="54" t="s">
        <v>336</v>
      </c>
      <c r="K11" s="9"/>
    </row>
    <row r="12" spans="1:11" ht="45" x14ac:dyDescent="0.25">
      <c r="A12" s="51" t="s">
        <v>42</v>
      </c>
      <c r="B12" s="30" t="s">
        <v>537</v>
      </c>
      <c r="C12" s="30" t="s">
        <v>146</v>
      </c>
      <c r="D12" s="30">
        <v>2022</v>
      </c>
      <c r="E12" s="50" t="s">
        <v>527</v>
      </c>
      <c r="F12" s="52">
        <v>6050</v>
      </c>
      <c r="G12" s="53">
        <v>44825</v>
      </c>
      <c r="H12" s="53">
        <v>44916</v>
      </c>
      <c r="I12" s="30" t="s">
        <v>121</v>
      </c>
      <c r="J12" s="54" t="s">
        <v>501</v>
      </c>
      <c r="K12" s="9"/>
    </row>
    <row r="13" spans="1:11" ht="30" x14ac:dyDescent="0.25">
      <c r="A13" s="51" t="s">
        <v>42</v>
      </c>
      <c r="B13" s="30" t="s">
        <v>538</v>
      </c>
      <c r="C13" s="30" t="s">
        <v>242</v>
      </c>
      <c r="D13" s="30">
        <v>2022</v>
      </c>
      <c r="E13" s="50" t="s">
        <v>412</v>
      </c>
      <c r="F13" s="52">
        <v>266.2</v>
      </c>
      <c r="G13" s="53">
        <v>44760</v>
      </c>
      <c r="H13" s="53">
        <v>44760</v>
      </c>
      <c r="I13" s="30" t="s">
        <v>107</v>
      </c>
      <c r="J13" s="54" t="s">
        <v>347</v>
      </c>
      <c r="K13" s="9"/>
    </row>
    <row r="14" spans="1:11" ht="30" x14ac:dyDescent="0.25">
      <c r="A14" s="51" t="s">
        <v>42</v>
      </c>
      <c r="B14" s="30" t="s">
        <v>538</v>
      </c>
      <c r="C14" s="30" t="s">
        <v>127</v>
      </c>
      <c r="D14" s="30">
        <v>2022</v>
      </c>
      <c r="E14" s="50" t="s">
        <v>424</v>
      </c>
      <c r="F14" s="52">
        <v>36.299999999999997</v>
      </c>
      <c r="G14" s="53">
        <v>44767</v>
      </c>
      <c r="H14" s="53">
        <v>44768</v>
      </c>
      <c r="I14" s="30" t="s">
        <v>128</v>
      </c>
      <c r="J14" s="54" t="s">
        <v>352</v>
      </c>
      <c r="K14" s="9"/>
    </row>
    <row r="15" spans="1:11" ht="45" x14ac:dyDescent="0.25">
      <c r="A15" s="51" t="s">
        <v>42</v>
      </c>
      <c r="B15" s="30" t="s">
        <v>538</v>
      </c>
      <c r="C15" s="30" t="s">
        <v>245</v>
      </c>
      <c r="D15" s="30">
        <v>2022</v>
      </c>
      <c r="E15" s="50" t="s">
        <v>426</v>
      </c>
      <c r="F15" s="52">
        <v>47.952300000000001</v>
      </c>
      <c r="G15" s="53">
        <v>44767</v>
      </c>
      <c r="H15" s="53">
        <v>44768</v>
      </c>
      <c r="I15" s="30" t="s">
        <v>128</v>
      </c>
      <c r="J15" s="54" t="s">
        <v>352</v>
      </c>
      <c r="K15" s="9"/>
    </row>
    <row r="16" spans="1:11" ht="45" x14ac:dyDescent="0.25">
      <c r="A16" s="51" t="s">
        <v>42</v>
      </c>
      <c r="B16" s="30" t="s">
        <v>537</v>
      </c>
      <c r="C16" s="30" t="s">
        <v>179</v>
      </c>
      <c r="D16" s="30">
        <v>2022</v>
      </c>
      <c r="E16" s="50" t="s">
        <v>487</v>
      </c>
      <c r="F16" s="52">
        <v>1573</v>
      </c>
      <c r="G16" s="53">
        <v>44802</v>
      </c>
      <c r="H16" s="53">
        <v>44813</v>
      </c>
      <c r="I16" s="30" t="s">
        <v>101</v>
      </c>
      <c r="J16" s="54" t="s">
        <v>510</v>
      </c>
      <c r="K16" s="9"/>
    </row>
    <row r="17" spans="1:11" ht="30" x14ac:dyDescent="0.25">
      <c r="A17" s="51" t="s">
        <v>42</v>
      </c>
      <c r="B17" s="30" t="s">
        <v>537</v>
      </c>
      <c r="C17" s="30" t="s">
        <v>164</v>
      </c>
      <c r="D17" s="30">
        <v>2022</v>
      </c>
      <c r="E17" s="50" t="s">
        <v>494</v>
      </c>
      <c r="F17" s="52">
        <v>127.05</v>
      </c>
      <c r="G17" s="53">
        <v>44777</v>
      </c>
      <c r="H17" s="53">
        <v>44791</v>
      </c>
      <c r="I17" s="30" t="s">
        <v>120</v>
      </c>
      <c r="J17" s="54" t="s">
        <v>507</v>
      </c>
      <c r="K17" s="9"/>
    </row>
    <row r="18" spans="1:11" ht="75" x14ac:dyDescent="0.25">
      <c r="A18" s="51" t="s">
        <v>42</v>
      </c>
      <c r="B18" s="30" t="s">
        <v>537</v>
      </c>
      <c r="C18" s="30" t="s">
        <v>151</v>
      </c>
      <c r="D18" s="30">
        <v>2022</v>
      </c>
      <c r="E18" s="50" t="s">
        <v>399</v>
      </c>
      <c r="F18" s="52">
        <v>17666</v>
      </c>
      <c r="G18" s="53">
        <v>44748</v>
      </c>
      <c r="H18" s="53">
        <v>44865</v>
      </c>
      <c r="I18" s="30" t="s">
        <v>152</v>
      </c>
      <c r="J18" s="54" t="s">
        <v>332</v>
      </c>
      <c r="K18" s="9"/>
    </row>
    <row r="19" spans="1:11" ht="30" x14ac:dyDescent="0.25">
      <c r="A19" s="51" t="s">
        <v>42</v>
      </c>
      <c r="B19" s="30" t="s">
        <v>537</v>
      </c>
      <c r="C19" s="30" t="s">
        <v>265</v>
      </c>
      <c r="D19" s="30">
        <v>2022</v>
      </c>
      <c r="E19" s="50" t="s">
        <v>466</v>
      </c>
      <c r="F19" s="52">
        <v>2547.0983999999999</v>
      </c>
      <c r="G19" s="53">
        <v>44819</v>
      </c>
      <c r="H19" s="53">
        <v>44825</v>
      </c>
      <c r="I19" s="30" t="s">
        <v>266</v>
      </c>
      <c r="J19" s="54" t="s">
        <v>378</v>
      </c>
      <c r="K19" s="9"/>
    </row>
    <row r="20" spans="1:11" ht="30" x14ac:dyDescent="0.25">
      <c r="A20" s="51" t="s">
        <v>42</v>
      </c>
      <c r="B20" s="30" t="s">
        <v>538</v>
      </c>
      <c r="C20" s="30" t="s">
        <v>240</v>
      </c>
      <c r="D20" s="30">
        <v>2022</v>
      </c>
      <c r="E20" s="50" t="s">
        <v>411</v>
      </c>
      <c r="F20" s="52">
        <v>98.215699999999998</v>
      </c>
      <c r="G20" s="53">
        <v>44760</v>
      </c>
      <c r="H20" s="53">
        <v>44761</v>
      </c>
      <c r="I20" s="30" t="s">
        <v>241</v>
      </c>
      <c r="J20" s="54" t="s">
        <v>346</v>
      </c>
      <c r="K20" s="9"/>
    </row>
    <row r="21" spans="1:11" ht="30" x14ac:dyDescent="0.25">
      <c r="A21" s="51" t="s">
        <v>42</v>
      </c>
      <c r="B21" s="30" t="s">
        <v>537</v>
      </c>
      <c r="C21" s="30" t="s">
        <v>229</v>
      </c>
      <c r="D21" s="30">
        <v>2022</v>
      </c>
      <c r="E21" s="50" t="s">
        <v>417</v>
      </c>
      <c r="F21" s="52">
        <v>435.59999999999997</v>
      </c>
      <c r="G21" s="53">
        <v>44763</v>
      </c>
      <c r="H21" s="53">
        <v>44763</v>
      </c>
      <c r="I21" s="30" t="s">
        <v>230</v>
      </c>
      <c r="J21" s="54" t="s">
        <v>345</v>
      </c>
      <c r="K21" s="9"/>
    </row>
    <row r="22" spans="1:11" ht="60" x14ac:dyDescent="0.25">
      <c r="A22" s="51" t="s">
        <v>42</v>
      </c>
      <c r="B22" s="30" t="s">
        <v>538</v>
      </c>
      <c r="C22" s="30" t="s">
        <v>320</v>
      </c>
      <c r="D22" s="30">
        <v>2022</v>
      </c>
      <c r="E22" s="50" t="s">
        <v>443</v>
      </c>
      <c r="F22" s="52">
        <v>791.34</v>
      </c>
      <c r="G22" s="53">
        <v>44853</v>
      </c>
      <c r="H22" s="53">
        <v>44853</v>
      </c>
      <c r="I22" s="30" t="s">
        <v>115</v>
      </c>
      <c r="J22" s="54" t="s">
        <v>397</v>
      </c>
      <c r="K22" s="9"/>
    </row>
    <row r="23" spans="1:11" ht="30" x14ac:dyDescent="0.25">
      <c r="A23" s="51" t="s">
        <v>42</v>
      </c>
      <c r="B23" s="30" t="s">
        <v>538</v>
      </c>
      <c r="C23" s="30" t="s">
        <v>288</v>
      </c>
      <c r="D23" s="30">
        <v>2022</v>
      </c>
      <c r="E23" s="50" t="s">
        <v>469</v>
      </c>
      <c r="F23" s="52">
        <v>2735.1082000000001</v>
      </c>
      <c r="G23" s="53">
        <v>44817</v>
      </c>
      <c r="H23" s="53">
        <v>44817</v>
      </c>
      <c r="I23" s="30" t="s">
        <v>289</v>
      </c>
      <c r="J23" s="54" t="s">
        <v>376</v>
      </c>
      <c r="K23" s="9"/>
    </row>
    <row r="24" spans="1:11" ht="30" x14ac:dyDescent="0.25">
      <c r="A24" s="51" t="s">
        <v>42</v>
      </c>
      <c r="B24" s="30" t="s">
        <v>538</v>
      </c>
      <c r="C24" s="30" t="s">
        <v>323</v>
      </c>
      <c r="D24" s="30">
        <v>2022</v>
      </c>
      <c r="E24" s="50" t="s">
        <v>469</v>
      </c>
      <c r="F24" s="52">
        <v>1490.72</v>
      </c>
      <c r="G24" s="53">
        <v>44817</v>
      </c>
      <c r="H24" s="53">
        <v>44817</v>
      </c>
      <c r="I24" s="30" t="s">
        <v>289</v>
      </c>
      <c r="J24" s="54" t="s">
        <v>376</v>
      </c>
      <c r="K24" s="9"/>
    </row>
    <row r="25" spans="1:11" ht="30" x14ac:dyDescent="0.25">
      <c r="A25" s="51" t="s">
        <v>42</v>
      </c>
      <c r="B25" s="30" t="s">
        <v>538</v>
      </c>
      <c r="C25" s="30" t="s">
        <v>304</v>
      </c>
      <c r="D25" s="30">
        <v>2022</v>
      </c>
      <c r="E25" s="50" t="s">
        <v>468</v>
      </c>
      <c r="F25" s="52">
        <v>156.09</v>
      </c>
      <c r="G25" s="53">
        <v>44817</v>
      </c>
      <c r="H25" s="53">
        <v>44817</v>
      </c>
      <c r="I25" s="30" t="s">
        <v>289</v>
      </c>
      <c r="J25" s="54" t="s">
        <v>376</v>
      </c>
      <c r="K25" s="9"/>
    </row>
    <row r="26" spans="1:11" ht="75" x14ac:dyDescent="0.25">
      <c r="A26" s="51" t="s">
        <v>42</v>
      </c>
      <c r="B26" s="30" t="s">
        <v>537</v>
      </c>
      <c r="C26" s="30" t="s">
        <v>125</v>
      </c>
      <c r="D26" s="30">
        <v>2022</v>
      </c>
      <c r="E26" s="50" t="s">
        <v>405</v>
      </c>
      <c r="F26" s="52">
        <v>729.63</v>
      </c>
      <c r="G26" s="53">
        <v>44754</v>
      </c>
      <c r="H26" s="53">
        <v>44754</v>
      </c>
      <c r="I26" s="30" t="s">
        <v>99</v>
      </c>
      <c r="J26" s="54" t="s">
        <v>338</v>
      </c>
      <c r="K26" s="9"/>
    </row>
    <row r="27" spans="1:11" ht="30" x14ac:dyDescent="0.25">
      <c r="A27" s="51" t="s">
        <v>42</v>
      </c>
      <c r="B27" s="30" t="s">
        <v>537</v>
      </c>
      <c r="C27" s="30" t="s">
        <v>199</v>
      </c>
      <c r="D27" s="30">
        <v>2022</v>
      </c>
      <c r="E27" s="50" t="s">
        <v>481</v>
      </c>
      <c r="F27" s="52">
        <v>711.48</v>
      </c>
      <c r="G27" s="53">
        <v>44811</v>
      </c>
      <c r="H27" s="53">
        <v>44811</v>
      </c>
      <c r="I27" s="30" t="s">
        <v>99</v>
      </c>
      <c r="J27" s="54" t="s">
        <v>338</v>
      </c>
      <c r="K27" s="9"/>
    </row>
    <row r="28" spans="1:11" ht="30" x14ac:dyDescent="0.25">
      <c r="A28" s="51" t="s">
        <v>42</v>
      </c>
      <c r="B28" s="30" t="s">
        <v>537</v>
      </c>
      <c r="C28" s="30" t="s">
        <v>202</v>
      </c>
      <c r="D28" s="30">
        <v>2022</v>
      </c>
      <c r="E28" s="50" t="s">
        <v>461</v>
      </c>
      <c r="F28" s="52">
        <v>560.83500000000004</v>
      </c>
      <c r="G28" s="53">
        <v>44825</v>
      </c>
      <c r="H28" s="53">
        <v>44825</v>
      </c>
      <c r="I28" s="30" t="s">
        <v>99</v>
      </c>
      <c r="J28" s="54" t="s">
        <v>338</v>
      </c>
      <c r="K28" s="9"/>
    </row>
    <row r="29" spans="1:11" ht="60" x14ac:dyDescent="0.25">
      <c r="A29" s="51" t="s">
        <v>42</v>
      </c>
      <c r="B29" s="30" t="s">
        <v>537</v>
      </c>
      <c r="C29" s="30" t="s">
        <v>200</v>
      </c>
      <c r="D29" s="30">
        <v>2022</v>
      </c>
      <c r="E29" s="50" t="s">
        <v>455</v>
      </c>
      <c r="F29" s="52">
        <v>435.59999999999997</v>
      </c>
      <c r="G29" s="53">
        <v>44833</v>
      </c>
      <c r="H29" s="53">
        <v>44833</v>
      </c>
      <c r="I29" s="30" t="s">
        <v>99</v>
      </c>
      <c r="J29" s="54" t="s">
        <v>338</v>
      </c>
      <c r="K29" s="9"/>
    </row>
    <row r="30" spans="1:11" ht="30" x14ac:dyDescent="0.25">
      <c r="A30" s="51" t="s">
        <v>42</v>
      </c>
      <c r="B30" s="30" t="s">
        <v>537</v>
      </c>
      <c r="C30" s="30" t="s">
        <v>306</v>
      </c>
      <c r="D30" s="30">
        <v>2022</v>
      </c>
      <c r="E30" s="50" t="s">
        <v>307</v>
      </c>
      <c r="F30" s="52">
        <v>181.5</v>
      </c>
      <c r="G30" s="53">
        <v>44761</v>
      </c>
      <c r="H30" s="53">
        <v>45124</v>
      </c>
      <c r="I30" s="30" t="s">
        <v>308</v>
      </c>
      <c r="J30" s="54" t="s">
        <v>382</v>
      </c>
      <c r="K30" s="9"/>
    </row>
    <row r="31" spans="1:11" ht="30" x14ac:dyDescent="0.25">
      <c r="A31" s="51" t="s">
        <v>42</v>
      </c>
      <c r="B31" s="30" t="s">
        <v>537</v>
      </c>
      <c r="C31" s="30" t="s">
        <v>205</v>
      </c>
      <c r="D31" s="30">
        <v>2022</v>
      </c>
      <c r="E31" s="50" t="s">
        <v>434</v>
      </c>
      <c r="F31" s="52">
        <v>1815</v>
      </c>
      <c r="G31" s="53">
        <v>44890</v>
      </c>
      <c r="H31" s="53">
        <v>44890</v>
      </c>
      <c r="I31" s="30" t="s">
        <v>206</v>
      </c>
      <c r="J31" s="54" t="s">
        <v>389</v>
      </c>
      <c r="K31" s="9"/>
    </row>
    <row r="32" spans="1:11" ht="45" x14ac:dyDescent="0.25">
      <c r="A32" s="51" t="s">
        <v>42</v>
      </c>
      <c r="B32" s="30" t="s">
        <v>538</v>
      </c>
      <c r="C32" s="30" t="s">
        <v>249</v>
      </c>
      <c r="D32" s="30">
        <v>2022</v>
      </c>
      <c r="E32" s="50" t="s">
        <v>476</v>
      </c>
      <c r="F32" s="52">
        <v>17889.523300000001</v>
      </c>
      <c r="G32" s="53">
        <v>44814</v>
      </c>
      <c r="H32" s="53">
        <v>44821</v>
      </c>
      <c r="I32" s="30" t="s">
        <v>250</v>
      </c>
      <c r="J32" s="54" t="s">
        <v>340</v>
      </c>
      <c r="K32" s="9"/>
    </row>
    <row r="33" spans="1:11" ht="30" x14ac:dyDescent="0.25">
      <c r="A33" s="51" t="s">
        <v>42</v>
      </c>
      <c r="B33" s="30" t="s">
        <v>537</v>
      </c>
      <c r="C33" s="30" t="s">
        <v>269</v>
      </c>
      <c r="D33" s="30">
        <v>2022</v>
      </c>
      <c r="E33" s="50" t="s">
        <v>459</v>
      </c>
      <c r="F33" s="52">
        <v>6776</v>
      </c>
      <c r="G33" s="53">
        <v>44830</v>
      </c>
      <c r="H33" s="53">
        <v>44834</v>
      </c>
      <c r="I33" s="30" t="s">
        <v>270</v>
      </c>
      <c r="J33" s="54" t="s">
        <v>379</v>
      </c>
      <c r="K33" s="9"/>
    </row>
    <row r="34" spans="1:11" ht="30" x14ac:dyDescent="0.25">
      <c r="A34" s="51" t="s">
        <v>42</v>
      </c>
      <c r="B34" s="30" t="s">
        <v>537</v>
      </c>
      <c r="C34" s="30" t="s">
        <v>209</v>
      </c>
      <c r="D34" s="30">
        <v>2022</v>
      </c>
      <c r="E34" s="50" t="s">
        <v>447</v>
      </c>
      <c r="F34" s="52">
        <v>1294.7</v>
      </c>
      <c r="G34" s="53">
        <v>44839</v>
      </c>
      <c r="H34" s="53">
        <v>44839</v>
      </c>
      <c r="I34" s="30" t="s">
        <v>119</v>
      </c>
      <c r="J34" s="54" t="s">
        <v>396</v>
      </c>
      <c r="K34" s="9"/>
    </row>
    <row r="35" spans="1:11" ht="30" x14ac:dyDescent="0.25">
      <c r="A35" s="51" t="s">
        <v>42</v>
      </c>
      <c r="B35" s="30" t="s">
        <v>538</v>
      </c>
      <c r="C35" s="30" t="s">
        <v>286</v>
      </c>
      <c r="D35" s="30">
        <v>2022</v>
      </c>
      <c r="E35" s="50" t="s">
        <v>479</v>
      </c>
      <c r="F35" s="52">
        <v>929.28</v>
      </c>
      <c r="G35" s="53">
        <v>44813</v>
      </c>
      <c r="H35" s="53">
        <v>45204</v>
      </c>
      <c r="I35" s="30" t="s">
        <v>287</v>
      </c>
      <c r="J35" s="54" t="s">
        <v>372</v>
      </c>
      <c r="K35" s="9"/>
    </row>
    <row r="36" spans="1:11" ht="30" x14ac:dyDescent="0.25">
      <c r="A36" s="51" t="s">
        <v>42</v>
      </c>
      <c r="B36" s="30" t="s">
        <v>537</v>
      </c>
      <c r="C36" s="30" t="s">
        <v>181</v>
      </c>
      <c r="D36" s="30">
        <v>2022</v>
      </c>
      <c r="E36" s="50" t="s">
        <v>457</v>
      </c>
      <c r="F36" s="52">
        <v>2480.5</v>
      </c>
      <c r="G36" s="53">
        <v>44832</v>
      </c>
      <c r="H36" s="53">
        <v>44841</v>
      </c>
      <c r="I36" s="30" t="s">
        <v>182</v>
      </c>
      <c r="J36" s="54" t="s">
        <v>535</v>
      </c>
      <c r="K36" s="9"/>
    </row>
    <row r="37" spans="1:11" ht="30" x14ac:dyDescent="0.25">
      <c r="A37" s="51" t="s">
        <v>42</v>
      </c>
      <c r="B37" s="30" t="s">
        <v>537</v>
      </c>
      <c r="C37" s="30" t="s">
        <v>131</v>
      </c>
      <c r="D37" s="30">
        <v>2022</v>
      </c>
      <c r="E37" s="50" t="s">
        <v>475</v>
      </c>
      <c r="F37" s="52">
        <v>786.5</v>
      </c>
      <c r="G37" s="53">
        <v>44816</v>
      </c>
      <c r="H37" s="53">
        <v>44819</v>
      </c>
      <c r="I37" s="30" t="s">
        <v>132</v>
      </c>
      <c r="J37" s="54" t="s">
        <v>362</v>
      </c>
      <c r="K37" s="9"/>
    </row>
    <row r="38" spans="1:11" ht="30" x14ac:dyDescent="0.25">
      <c r="A38" s="51" t="s">
        <v>42</v>
      </c>
      <c r="B38" s="30" t="s">
        <v>538</v>
      </c>
      <c r="C38" s="30" t="s">
        <v>317</v>
      </c>
      <c r="D38" s="30">
        <v>2022</v>
      </c>
      <c r="E38" s="50" t="s">
        <v>444</v>
      </c>
      <c r="F38" s="52">
        <v>9075</v>
      </c>
      <c r="G38" s="53">
        <v>44853</v>
      </c>
      <c r="H38" s="53">
        <v>44853</v>
      </c>
      <c r="I38" s="30" t="s">
        <v>318</v>
      </c>
      <c r="J38" s="54" t="s">
        <v>394</v>
      </c>
      <c r="K38" s="9"/>
    </row>
    <row r="39" spans="1:11" ht="45" x14ac:dyDescent="0.25">
      <c r="A39" s="51" t="s">
        <v>42</v>
      </c>
      <c r="B39" s="30" t="s">
        <v>537</v>
      </c>
      <c r="C39" s="30" t="s">
        <v>149</v>
      </c>
      <c r="D39" s="30">
        <v>2022</v>
      </c>
      <c r="E39" s="55" t="s">
        <v>532</v>
      </c>
      <c r="F39" s="52">
        <v>16940</v>
      </c>
      <c r="G39" s="53">
        <v>44835</v>
      </c>
      <c r="H39" s="53">
        <v>44896</v>
      </c>
      <c r="I39" s="30" t="s">
        <v>150</v>
      </c>
      <c r="J39" s="54" t="s">
        <v>393</v>
      </c>
      <c r="K39" s="9"/>
    </row>
    <row r="40" spans="1:11" ht="45" x14ac:dyDescent="0.25">
      <c r="A40" s="51" t="s">
        <v>42</v>
      </c>
      <c r="B40" s="30" t="s">
        <v>537</v>
      </c>
      <c r="C40" s="30" t="s">
        <v>313</v>
      </c>
      <c r="D40" s="30">
        <v>2022</v>
      </c>
      <c r="E40" s="50" t="s">
        <v>454</v>
      </c>
      <c r="F40" s="52">
        <v>6042.74</v>
      </c>
      <c r="G40" s="53">
        <v>44833</v>
      </c>
      <c r="H40" s="53">
        <v>44855</v>
      </c>
      <c r="I40" s="30" t="s">
        <v>314</v>
      </c>
      <c r="J40" s="54" t="s">
        <v>536</v>
      </c>
      <c r="K40" s="9"/>
    </row>
    <row r="41" spans="1:11" ht="45" x14ac:dyDescent="0.25">
      <c r="A41" s="51" t="s">
        <v>42</v>
      </c>
      <c r="B41" s="30" t="s">
        <v>537</v>
      </c>
      <c r="C41" s="30" t="s">
        <v>326</v>
      </c>
      <c r="D41" s="30">
        <v>2022</v>
      </c>
      <c r="E41" s="50" t="s">
        <v>483</v>
      </c>
      <c r="F41" s="52">
        <v>1161.5999999999999</v>
      </c>
      <c r="G41" s="53">
        <v>44805</v>
      </c>
      <c r="H41" s="53">
        <v>44925</v>
      </c>
      <c r="I41" s="30" t="s">
        <v>106</v>
      </c>
      <c r="J41" s="54" t="s">
        <v>364</v>
      </c>
      <c r="K41" s="9"/>
    </row>
    <row r="42" spans="1:11" ht="30" x14ac:dyDescent="0.25">
      <c r="A42" s="51" t="s">
        <v>42</v>
      </c>
      <c r="B42" s="30" t="s">
        <v>537</v>
      </c>
      <c r="C42" s="30" t="s">
        <v>187</v>
      </c>
      <c r="D42" s="30">
        <v>2022</v>
      </c>
      <c r="E42" s="50" t="s">
        <v>440</v>
      </c>
      <c r="F42" s="52">
        <v>6050</v>
      </c>
      <c r="G42" s="53">
        <v>44890</v>
      </c>
      <c r="H42" s="53">
        <v>44890</v>
      </c>
      <c r="I42" s="30" t="s">
        <v>188</v>
      </c>
      <c r="J42" s="54" t="s">
        <v>365</v>
      </c>
      <c r="K42" s="9"/>
    </row>
    <row r="43" spans="1:11" ht="45" x14ac:dyDescent="0.25">
      <c r="A43" s="51" t="s">
        <v>42</v>
      </c>
      <c r="B43" s="30" t="s">
        <v>537</v>
      </c>
      <c r="C43" s="30" t="s">
        <v>262</v>
      </c>
      <c r="D43" s="30">
        <v>2022</v>
      </c>
      <c r="E43" s="50" t="s">
        <v>528</v>
      </c>
      <c r="F43" s="52">
        <v>111.32</v>
      </c>
      <c r="G43" s="53">
        <v>44825</v>
      </c>
      <c r="H43" s="53">
        <v>44825</v>
      </c>
      <c r="I43" s="30" t="s">
        <v>116</v>
      </c>
      <c r="J43" s="54" t="s">
        <v>388</v>
      </c>
      <c r="K43" s="9"/>
    </row>
    <row r="44" spans="1:11" ht="60" x14ac:dyDescent="0.25">
      <c r="A44" s="51" t="s">
        <v>42</v>
      </c>
      <c r="B44" s="30" t="s">
        <v>537</v>
      </c>
      <c r="C44" s="30" t="s">
        <v>280</v>
      </c>
      <c r="D44" s="30">
        <v>2022</v>
      </c>
      <c r="E44" s="50" t="s">
        <v>531</v>
      </c>
      <c r="F44" s="52">
        <v>5926.5437000000002</v>
      </c>
      <c r="G44" s="53">
        <v>44834</v>
      </c>
      <c r="H44" s="53">
        <v>44848</v>
      </c>
      <c r="I44" s="30" t="s">
        <v>281</v>
      </c>
      <c r="J44" s="54" t="s">
        <v>395</v>
      </c>
      <c r="K44" s="9"/>
    </row>
    <row r="45" spans="1:11" ht="60" x14ac:dyDescent="0.25">
      <c r="A45" s="51" t="s">
        <v>42</v>
      </c>
      <c r="B45" s="30" t="s">
        <v>537</v>
      </c>
      <c r="C45" s="30" t="s">
        <v>315</v>
      </c>
      <c r="D45" s="30">
        <v>2022</v>
      </c>
      <c r="E45" s="50" t="s">
        <v>451</v>
      </c>
      <c r="F45" s="52">
        <v>3025</v>
      </c>
      <c r="G45" s="53">
        <v>44835</v>
      </c>
      <c r="H45" s="53">
        <v>44926</v>
      </c>
      <c r="I45" s="30" t="s">
        <v>316</v>
      </c>
      <c r="J45" s="54" t="s">
        <v>392</v>
      </c>
      <c r="K45" s="9"/>
    </row>
    <row r="46" spans="1:11" ht="30" x14ac:dyDescent="0.25">
      <c r="A46" s="51" t="s">
        <v>42</v>
      </c>
      <c r="B46" s="30" t="s">
        <v>538</v>
      </c>
      <c r="C46" s="30" t="s">
        <v>171</v>
      </c>
      <c r="D46" s="30">
        <v>2022</v>
      </c>
      <c r="E46" s="50" t="s">
        <v>401</v>
      </c>
      <c r="F46" s="52">
        <v>50.82</v>
      </c>
      <c r="G46" s="53">
        <v>44749</v>
      </c>
      <c r="H46" s="53">
        <v>44749</v>
      </c>
      <c r="I46" s="30" t="s">
        <v>100</v>
      </c>
      <c r="J46" s="54" t="s">
        <v>330</v>
      </c>
      <c r="K46" s="9"/>
    </row>
    <row r="47" spans="1:11" ht="30" x14ac:dyDescent="0.25">
      <c r="A47" s="51" t="s">
        <v>42</v>
      </c>
      <c r="B47" s="30" t="s">
        <v>538</v>
      </c>
      <c r="C47" s="30" t="s">
        <v>321</v>
      </c>
      <c r="D47" s="30">
        <v>2022</v>
      </c>
      <c r="E47" s="50" t="s">
        <v>520</v>
      </c>
      <c r="F47" s="52">
        <v>94.38</v>
      </c>
      <c r="G47" s="53">
        <v>44753</v>
      </c>
      <c r="H47" s="53">
        <v>44757</v>
      </c>
      <c r="I47" s="30" t="s">
        <v>100</v>
      </c>
      <c r="J47" s="54" t="s">
        <v>330</v>
      </c>
      <c r="K47" s="9"/>
    </row>
    <row r="48" spans="1:11" ht="30" x14ac:dyDescent="0.25">
      <c r="A48" s="51" t="s">
        <v>42</v>
      </c>
      <c r="B48" s="30" t="s">
        <v>538</v>
      </c>
      <c r="C48" s="30" t="s">
        <v>175</v>
      </c>
      <c r="D48" s="30">
        <v>2022</v>
      </c>
      <c r="E48" s="50" t="s">
        <v>409</v>
      </c>
      <c r="F48" s="52">
        <v>90.75</v>
      </c>
      <c r="G48" s="53">
        <v>44760</v>
      </c>
      <c r="H48" s="53">
        <v>44763</v>
      </c>
      <c r="I48" s="30" t="s">
        <v>100</v>
      </c>
      <c r="J48" s="54" t="s">
        <v>330</v>
      </c>
      <c r="K48" s="9"/>
    </row>
    <row r="49" spans="1:11" ht="30" x14ac:dyDescent="0.25">
      <c r="A49" s="51" t="s">
        <v>42</v>
      </c>
      <c r="B49" s="30" t="s">
        <v>538</v>
      </c>
      <c r="C49" s="30" t="s">
        <v>284</v>
      </c>
      <c r="D49" s="30">
        <v>2022</v>
      </c>
      <c r="E49" s="50" t="s">
        <v>496</v>
      </c>
      <c r="F49" s="52">
        <v>87.12</v>
      </c>
      <c r="G49" s="53">
        <v>44774</v>
      </c>
      <c r="H49" s="53">
        <v>44781</v>
      </c>
      <c r="I49" s="30" t="s">
        <v>100</v>
      </c>
      <c r="J49" s="54" t="s">
        <v>330</v>
      </c>
      <c r="K49" s="9"/>
    </row>
    <row r="50" spans="1:11" ht="30" x14ac:dyDescent="0.25">
      <c r="A50" s="51" t="s">
        <v>42</v>
      </c>
      <c r="B50" s="30" t="s">
        <v>538</v>
      </c>
      <c r="C50" s="30" t="s">
        <v>322</v>
      </c>
      <c r="D50" s="30">
        <v>2022</v>
      </c>
      <c r="E50" s="50" t="s">
        <v>496</v>
      </c>
      <c r="F50" s="52">
        <v>87.12</v>
      </c>
      <c r="G50" s="53">
        <v>44774</v>
      </c>
      <c r="H50" s="53">
        <v>44781</v>
      </c>
      <c r="I50" s="30" t="s">
        <v>100</v>
      </c>
      <c r="J50" s="54" t="s">
        <v>330</v>
      </c>
      <c r="K50" s="9"/>
    </row>
    <row r="51" spans="1:11" ht="30" x14ac:dyDescent="0.25">
      <c r="A51" s="51" t="s">
        <v>42</v>
      </c>
      <c r="B51" s="30" t="s">
        <v>538</v>
      </c>
      <c r="C51" s="30" t="s">
        <v>296</v>
      </c>
      <c r="D51" s="30">
        <v>2022</v>
      </c>
      <c r="E51" s="50" t="s">
        <v>496</v>
      </c>
      <c r="F51" s="52">
        <v>87.12</v>
      </c>
      <c r="G51" s="53">
        <v>44774</v>
      </c>
      <c r="H51" s="53">
        <v>44781</v>
      </c>
      <c r="I51" s="30" t="s">
        <v>100</v>
      </c>
      <c r="J51" s="54" t="s">
        <v>330</v>
      </c>
      <c r="K51" s="9"/>
    </row>
    <row r="52" spans="1:11" ht="30" x14ac:dyDescent="0.25">
      <c r="A52" s="51" t="s">
        <v>42</v>
      </c>
      <c r="B52" s="30" t="s">
        <v>538</v>
      </c>
      <c r="C52" s="30" t="s">
        <v>301</v>
      </c>
      <c r="D52" s="30">
        <v>2022</v>
      </c>
      <c r="E52" s="50" t="s">
        <v>496</v>
      </c>
      <c r="F52" s="52">
        <v>87.12</v>
      </c>
      <c r="G52" s="53">
        <v>44774</v>
      </c>
      <c r="H52" s="53">
        <v>44781</v>
      </c>
      <c r="I52" s="30" t="s">
        <v>100</v>
      </c>
      <c r="J52" s="54" t="s">
        <v>330</v>
      </c>
      <c r="K52" s="9"/>
    </row>
    <row r="53" spans="1:11" ht="60" x14ac:dyDescent="0.25">
      <c r="A53" s="51" t="s">
        <v>42</v>
      </c>
      <c r="B53" s="30" t="s">
        <v>538</v>
      </c>
      <c r="C53" s="30" t="s">
        <v>163</v>
      </c>
      <c r="D53" s="30">
        <v>2022</v>
      </c>
      <c r="E53" s="50" t="s">
        <v>492</v>
      </c>
      <c r="F53" s="52">
        <v>1836.78</v>
      </c>
      <c r="G53" s="53">
        <v>44781</v>
      </c>
      <c r="H53" s="53">
        <v>44827</v>
      </c>
      <c r="I53" s="30" t="s">
        <v>100</v>
      </c>
      <c r="J53" s="54" t="s">
        <v>330</v>
      </c>
      <c r="K53" s="9"/>
    </row>
    <row r="54" spans="1:11" ht="30" x14ac:dyDescent="0.25">
      <c r="A54" s="51" t="s">
        <v>42</v>
      </c>
      <c r="B54" s="30" t="s">
        <v>538</v>
      </c>
      <c r="C54" s="30" t="s">
        <v>133</v>
      </c>
      <c r="D54" s="30">
        <v>2022</v>
      </c>
      <c r="E54" s="50" t="s">
        <v>490</v>
      </c>
      <c r="F54" s="52">
        <v>1598.4099999999999</v>
      </c>
      <c r="G54" s="53">
        <v>44788</v>
      </c>
      <c r="H54" s="53">
        <v>44820</v>
      </c>
      <c r="I54" s="30" t="s">
        <v>100</v>
      </c>
      <c r="J54" s="54" t="s">
        <v>330</v>
      </c>
      <c r="K54" s="9"/>
    </row>
    <row r="55" spans="1:11" ht="30" x14ac:dyDescent="0.25">
      <c r="A55" s="51" t="s">
        <v>42</v>
      </c>
      <c r="B55" s="30" t="s">
        <v>538</v>
      </c>
      <c r="C55" s="30" t="s">
        <v>285</v>
      </c>
      <c r="D55" s="30">
        <v>2022</v>
      </c>
      <c r="E55" s="50" t="s">
        <v>486</v>
      </c>
      <c r="F55" s="52">
        <v>179.07999999999998</v>
      </c>
      <c r="G55" s="53">
        <v>44802</v>
      </c>
      <c r="H55" s="53">
        <v>44813</v>
      </c>
      <c r="I55" s="30" t="s">
        <v>100</v>
      </c>
      <c r="J55" s="54" t="s">
        <v>330</v>
      </c>
      <c r="K55" s="9"/>
    </row>
    <row r="56" spans="1:11" ht="30" x14ac:dyDescent="0.25">
      <c r="A56" s="51" t="s">
        <v>42</v>
      </c>
      <c r="B56" s="30" t="s">
        <v>538</v>
      </c>
      <c r="C56" s="30" t="s">
        <v>303</v>
      </c>
      <c r="D56" s="30">
        <v>2022</v>
      </c>
      <c r="E56" s="50" t="s">
        <v>480</v>
      </c>
      <c r="F56" s="52">
        <v>67.759999999999991</v>
      </c>
      <c r="G56" s="53">
        <v>44812</v>
      </c>
      <c r="H56" s="53">
        <v>44820</v>
      </c>
      <c r="I56" s="30" t="s">
        <v>100</v>
      </c>
      <c r="J56" s="54" t="s">
        <v>330</v>
      </c>
      <c r="K56" s="9"/>
    </row>
    <row r="57" spans="1:11" ht="45" x14ac:dyDescent="0.25">
      <c r="A57" s="51" t="s">
        <v>42</v>
      </c>
      <c r="B57" s="30" t="s">
        <v>538</v>
      </c>
      <c r="C57" s="30" t="s">
        <v>302</v>
      </c>
      <c r="D57" s="30">
        <v>2022</v>
      </c>
      <c r="E57" s="50" t="s">
        <v>471</v>
      </c>
      <c r="F57" s="52">
        <v>716.31999999999994</v>
      </c>
      <c r="G57" s="53">
        <v>44816</v>
      </c>
      <c r="H57" s="53">
        <v>44816</v>
      </c>
      <c r="I57" s="30" t="s">
        <v>100</v>
      </c>
      <c r="J57" s="54" t="s">
        <v>330</v>
      </c>
      <c r="K57" s="9"/>
    </row>
    <row r="58" spans="1:11" ht="30" x14ac:dyDescent="0.25">
      <c r="A58" s="51" t="s">
        <v>42</v>
      </c>
      <c r="B58" s="30" t="s">
        <v>538</v>
      </c>
      <c r="C58" s="30" t="s">
        <v>305</v>
      </c>
      <c r="D58" s="30">
        <v>2022</v>
      </c>
      <c r="E58" s="50" t="s">
        <v>463</v>
      </c>
      <c r="F58" s="52">
        <v>164.56</v>
      </c>
      <c r="G58" s="53">
        <v>44823</v>
      </c>
      <c r="H58" s="53">
        <v>44830</v>
      </c>
      <c r="I58" s="30" t="s">
        <v>100</v>
      </c>
      <c r="J58" s="54" t="s">
        <v>330</v>
      </c>
      <c r="K58" s="9"/>
    </row>
    <row r="59" spans="1:11" ht="30" x14ac:dyDescent="0.25">
      <c r="A59" s="51" t="s">
        <v>42</v>
      </c>
      <c r="B59" s="30" t="s">
        <v>538</v>
      </c>
      <c r="C59" s="30" t="s">
        <v>180</v>
      </c>
      <c r="D59" s="30">
        <v>2022</v>
      </c>
      <c r="E59" s="50" t="s">
        <v>458</v>
      </c>
      <c r="F59" s="52">
        <v>359.85399999999998</v>
      </c>
      <c r="G59" s="53">
        <v>44832</v>
      </c>
      <c r="H59" s="53">
        <v>44840</v>
      </c>
      <c r="I59" s="30" t="s">
        <v>100</v>
      </c>
      <c r="J59" s="54" t="s">
        <v>330</v>
      </c>
      <c r="K59" s="9"/>
    </row>
    <row r="60" spans="1:11" ht="30" x14ac:dyDescent="0.25">
      <c r="A60" s="51" t="s">
        <v>42</v>
      </c>
      <c r="B60" s="30" t="s">
        <v>538</v>
      </c>
      <c r="C60" s="30" t="s">
        <v>319</v>
      </c>
      <c r="D60" s="30">
        <v>2022</v>
      </c>
      <c r="E60" s="50" t="s">
        <v>456</v>
      </c>
      <c r="F60" s="52">
        <v>338.8</v>
      </c>
      <c r="G60" s="53">
        <v>44832</v>
      </c>
      <c r="H60" s="53">
        <v>44839</v>
      </c>
      <c r="I60" s="30" t="s">
        <v>100</v>
      </c>
      <c r="J60" s="54" t="s">
        <v>330</v>
      </c>
      <c r="K60" s="9"/>
    </row>
    <row r="61" spans="1:11" ht="30" x14ac:dyDescent="0.25">
      <c r="A61" s="51" t="s">
        <v>42</v>
      </c>
      <c r="B61" s="30" t="s">
        <v>538</v>
      </c>
      <c r="C61" s="30" t="s">
        <v>290</v>
      </c>
      <c r="D61" s="30">
        <v>2022</v>
      </c>
      <c r="E61" s="50" t="s">
        <v>449</v>
      </c>
      <c r="F61" s="52">
        <v>101.64</v>
      </c>
      <c r="G61" s="53">
        <v>44837</v>
      </c>
      <c r="H61" s="53">
        <v>44839</v>
      </c>
      <c r="I61" s="30" t="s">
        <v>100</v>
      </c>
      <c r="J61" s="54" t="s">
        <v>330</v>
      </c>
      <c r="K61" s="9"/>
    </row>
    <row r="62" spans="1:11" ht="90" x14ac:dyDescent="0.25">
      <c r="A62" s="51" t="s">
        <v>42</v>
      </c>
      <c r="B62" s="30" t="s">
        <v>537</v>
      </c>
      <c r="C62" s="30" t="s">
        <v>147</v>
      </c>
      <c r="D62" s="30">
        <v>2022</v>
      </c>
      <c r="E62" s="50" t="s">
        <v>529</v>
      </c>
      <c r="F62" s="52">
        <v>14520</v>
      </c>
      <c r="G62" s="53">
        <v>44830</v>
      </c>
      <c r="H62" s="53">
        <v>44957</v>
      </c>
      <c r="I62" s="30" t="s">
        <v>148</v>
      </c>
      <c r="J62" s="54" t="s">
        <v>387</v>
      </c>
      <c r="K62" s="9"/>
    </row>
    <row r="63" spans="1:11" ht="60" x14ac:dyDescent="0.25">
      <c r="A63" s="51" t="s">
        <v>42</v>
      </c>
      <c r="B63" s="30" t="s">
        <v>537</v>
      </c>
      <c r="C63" s="30" t="s">
        <v>144</v>
      </c>
      <c r="D63" s="30">
        <v>2022</v>
      </c>
      <c r="E63" s="50" t="s">
        <v>425</v>
      </c>
      <c r="F63" s="52">
        <v>17811.2</v>
      </c>
      <c r="G63" s="53">
        <v>44767</v>
      </c>
      <c r="H63" s="53">
        <v>44834</v>
      </c>
      <c r="I63" s="30" t="s">
        <v>145</v>
      </c>
      <c r="J63" s="54" t="s">
        <v>353</v>
      </c>
      <c r="K63" s="9"/>
    </row>
    <row r="64" spans="1:11" ht="30" x14ac:dyDescent="0.25">
      <c r="A64" s="51" t="s">
        <v>42</v>
      </c>
      <c r="B64" s="30" t="s">
        <v>537</v>
      </c>
      <c r="C64" s="30" t="s">
        <v>226</v>
      </c>
      <c r="D64" s="30">
        <v>2022</v>
      </c>
      <c r="E64" s="50" t="s">
        <v>416</v>
      </c>
      <c r="F64" s="52">
        <v>1294.7</v>
      </c>
      <c r="G64" s="53">
        <v>44763</v>
      </c>
      <c r="H64" s="53">
        <v>44763</v>
      </c>
      <c r="I64" s="30" t="s">
        <v>227</v>
      </c>
      <c r="J64" s="54" t="s">
        <v>342</v>
      </c>
      <c r="K64" s="9"/>
    </row>
    <row r="65" spans="1:11" ht="30" x14ac:dyDescent="0.25">
      <c r="A65" s="51" t="s">
        <v>42</v>
      </c>
      <c r="B65" s="30" t="s">
        <v>537</v>
      </c>
      <c r="C65" s="30" t="s">
        <v>228</v>
      </c>
      <c r="D65" s="30">
        <v>2022</v>
      </c>
      <c r="E65" s="50" t="s">
        <v>430</v>
      </c>
      <c r="F65" s="52">
        <v>100.309</v>
      </c>
      <c r="G65" s="53">
        <v>44768</v>
      </c>
      <c r="H65" s="53">
        <v>44768</v>
      </c>
      <c r="I65" s="30" t="s">
        <v>227</v>
      </c>
      <c r="J65" s="54" t="s">
        <v>342</v>
      </c>
      <c r="K65" s="9"/>
    </row>
    <row r="66" spans="1:11" ht="30" x14ac:dyDescent="0.25">
      <c r="A66" s="51" t="s">
        <v>42</v>
      </c>
      <c r="B66" s="30" t="s">
        <v>537</v>
      </c>
      <c r="C66" s="30" t="s">
        <v>236</v>
      </c>
      <c r="D66" s="30">
        <v>2022</v>
      </c>
      <c r="E66" s="50" t="s">
        <v>500</v>
      </c>
      <c r="F66" s="52">
        <v>1452</v>
      </c>
      <c r="G66" s="53">
        <v>44774</v>
      </c>
      <c r="H66" s="53">
        <v>44926</v>
      </c>
      <c r="I66" s="30" t="s">
        <v>227</v>
      </c>
      <c r="J66" s="54" t="s">
        <v>342</v>
      </c>
      <c r="K66" s="9"/>
    </row>
    <row r="67" spans="1:11" ht="45" x14ac:dyDescent="0.25">
      <c r="A67" s="51" t="s">
        <v>42</v>
      </c>
      <c r="B67" s="30" t="s">
        <v>537</v>
      </c>
      <c r="C67" s="30" t="s">
        <v>237</v>
      </c>
      <c r="D67" s="30">
        <v>2022</v>
      </c>
      <c r="E67" s="50" t="s">
        <v>499</v>
      </c>
      <c r="F67" s="52">
        <v>290.39999999999998</v>
      </c>
      <c r="G67" s="53">
        <v>44774</v>
      </c>
      <c r="H67" s="53">
        <v>44926</v>
      </c>
      <c r="I67" s="30" t="s">
        <v>227</v>
      </c>
      <c r="J67" s="54" t="s">
        <v>342</v>
      </c>
      <c r="K67" s="9"/>
    </row>
    <row r="68" spans="1:11" ht="45" x14ac:dyDescent="0.25">
      <c r="A68" s="51" t="s">
        <v>42</v>
      </c>
      <c r="B68" s="30" t="s">
        <v>537</v>
      </c>
      <c r="C68" s="30" t="s">
        <v>238</v>
      </c>
      <c r="D68" s="30">
        <v>2022</v>
      </c>
      <c r="E68" s="50" t="s">
        <v>498</v>
      </c>
      <c r="F68" s="52">
        <v>1185.8</v>
      </c>
      <c r="G68" s="53">
        <v>44774</v>
      </c>
      <c r="H68" s="53">
        <v>44926</v>
      </c>
      <c r="I68" s="30" t="s">
        <v>227</v>
      </c>
      <c r="J68" s="54" t="s">
        <v>342</v>
      </c>
      <c r="K68" s="9"/>
    </row>
    <row r="69" spans="1:11" ht="45" x14ac:dyDescent="0.25">
      <c r="A69" s="51" t="s">
        <v>42</v>
      </c>
      <c r="B69" s="30" t="s">
        <v>538</v>
      </c>
      <c r="C69" s="30" t="s">
        <v>276</v>
      </c>
      <c r="D69" s="30">
        <v>2022</v>
      </c>
      <c r="E69" s="50" t="s">
        <v>413</v>
      </c>
      <c r="F69" s="52">
        <v>7139</v>
      </c>
      <c r="G69" s="53">
        <v>44760</v>
      </c>
      <c r="H69" s="53">
        <v>44926</v>
      </c>
      <c r="I69" s="30" t="s">
        <v>277</v>
      </c>
      <c r="J69" s="54" t="s">
        <v>354</v>
      </c>
      <c r="K69" s="9"/>
    </row>
    <row r="70" spans="1:11" ht="30" x14ac:dyDescent="0.25">
      <c r="A70" s="51" t="s">
        <v>42</v>
      </c>
      <c r="B70" s="30" t="s">
        <v>537</v>
      </c>
      <c r="C70" s="30" t="s">
        <v>140</v>
      </c>
      <c r="D70" s="30">
        <v>2022</v>
      </c>
      <c r="E70" s="50" t="s">
        <v>452</v>
      </c>
      <c r="F70" s="52">
        <v>7187.4</v>
      </c>
      <c r="G70" s="53">
        <v>44835</v>
      </c>
      <c r="H70" s="53">
        <v>44895</v>
      </c>
      <c r="I70" s="30" t="s">
        <v>141</v>
      </c>
      <c r="J70" s="54" t="s">
        <v>502</v>
      </c>
      <c r="K70" s="9"/>
    </row>
    <row r="71" spans="1:11" ht="45" x14ac:dyDescent="0.25">
      <c r="A71" s="51" t="s">
        <v>42</v>
      </c>
      <c r="B71" s="30" t="s">
        <v>538</v>
      </c>
      <c r="C71" s="30" t="s">
        <v>297</v>
      </c>
      <c r="D71" s="30">
        <v>2022</v>
      </c>
      <c r="E71" s="50" t="s">
        <v>488</v>
      </c>
      <c r="F71" s="52">
        <v>968</v>
      </c>
      <c r="G71" s="53">
        <v>44788</v>
      </c>
      <c r="H71" s="53">
        <v>45153</v>
      </c>
      <c r="I71" s="30" t="s">
        <v>298</v>
      </c>
      <c r="J71" s="54" t="s">
        <v>336</v>
      </c>
      <c r="K71" s="9"/>
    </row>
    <row r="72" spans="1:11" ht="30" x14ac:dyDescent="0.25">
      <c r="A72" s="51" t="s">
        <v>42</v>
      </c>
      <c r="B72" s="30" t="s">
        <v>537</v>
      </c>
      <c r="C72" s="30" t="s">
        <v>183</v>
      </c>
      <c r="D72" s="30">
        <v>2022</v>
      </c>
      <c r="E72" s="50" t="s">
        <v>472</v>
      </c>
      <c r="F72" s="52">
        <v>7199.5</v>
      </c>
      <c r="G72" s="53">
        <v>44816</v>
      </c>
      <c r="H72" s="53">
        <v>44893</v>
      </c>
      <c r="I72" s="30" t="s">
        <v>103</v>
      </c>
      <c r="J72" s="54" t="s">
        <v>371</v>
      </c>
      <c r="K72" s="9"/>
    </row>
    <row r="73" spans="1:11" ht="30" x14ac:dyDescent="0.25">
      <c r="A73" s="51" t="s">
        <v>42</v>
      </c>
      <c r="B73" s="30" t="s">
        <v>537</v>
      </c>
      <c r="C73" s="30" t="s">
        <v>185</v>
      </c>
      <c r="D73" s="30">
        <v>2022</v>
      </c>
      <c r="E73" s="50" t="s">
        <v>441</v>
      </c>
      <c r="F73" s="52">
        <v>6050</v>
      </c>
      <c r="G73" s="53">
        <v>44890</v>
      </c>
      <c r="H73" s="53">
        <v>44890</v>
      </c>
      <c r="I73" s="30" t="s">
        <v>186</v>
      </c>
      <c r="J73" s="54" t="s">
        <v>363</v>
      </c>
      <c r="K73" s="9"/>
    </row>
    <row r="74" spans="1:11" ht="60" x14ac:dyDescent="0.25">
      <c r="A74" s="51" t="s">
        <v>42</v>
      </c>
      <c r="B74" s="30" t="s">
        <v>537</v>
      </c>
      <c r="C74" s="30" t="s">
        <v>173</v>
      </c>
      <c r="D74" s="30">
        <v>2022</v>
      </c>
      <c r="E74" s="50" t="s">
        <v>522</v>
      </c>
      <c r="F74" s="52">
        <v>6299.26</v>
      </c>
      <c r="G74" s="53">
        <v>44758</v>
      </c>
      <c r="H74" s="53">
        <v>44770</v>
      </c>
      <c r="I74" s="30" t="s">
        <v>174</v>
      </c>
      <c r="J74" s="54" t="s">
        <v>344</v>
      </c>
      <c r="K74" s="9"/>
    </row>
    <row r="75" spans="1:11" ht="30" x14ac:dyDescent="0.25">
      <c r="A75" s="51" t="s">
        <v>42</v>
      </c>
      <c r="B75" s="30" t="s">
        <v>537</v>
      </c>
      <c r="C75" s="30" t="s">
        <v>178</v>
      </c>
      <c r="D75" s="30">
        <v>2022</v>
      </c>
      <c r="E75" s="50" t="s">
        <v>493</v>
      </c>
      <c r="F75" s="52">
        <v>6371.86</v>
      </c>
      <c r="G75" s="53">
        <v>44778</v>
      </c>
      <c r="H75" s="53">
        <v>44837</v>
      </c>
      <c r="I75" s="30" t="s">
        <v>174</v>
      </c>
      <c r="J75" s="54" t="s">
        <v>344</v>
      </c>
      <c r="K75" s="9"/>
    </row>
    <row r="76" spans="1:11" ht="30" x14ac:dyDescent="0.25">
      <c r="A76" s="51" t="s">
        <v>42</v>
      </c>
      <c r="B76" s="30" t="s">
        <v>538</v>
      </c>
      <c r="C76" s="30" t="s">
        <v>253</v>
      </c>
      <c r="D76" s="30">
        <v>2022</v>
      </c>
      <c r="E76" s="50" t="s">
        <v>431</v>
      </c>
      <c r="F76" s="52">
        <v>90.144999999999996</v>
      </c>
      <c r="G76" s="53">
        <v>44771</v>
      </c>
      <c r="H76" s="53">
        <v>44771</v>
      </c>
      <c r="I76" s="30" t="s">
        <v>254</v>
      </c>
      <c r="J76" s="54" t="s">
        <v>348</v>
      </c>
      <c r="K76" s="9"/>
    </row>
    <row r="77" spans="1:11" ht="45" x14ac:dyDescent="0.25">
      <c r="A77" s="51" t="s">
        <v>42</v>
      </c>
      <c r="B77" s="30" t="s">
        <v>537</v>
      </c>
      <c r="C77" s="30" t="s">
        <v>124</v>
      </c>
      <c r="D77" s="30">
        <v>2022</v>
      </c>
      <c r="E77" s="50" t="s">
        <v>518</v>
      </c>
      <c r="F77" s="52">
        <v>484</v>
      </c>
      <c r="G77" s="53">
        <v>44750</v>
      </c>
      <c r="H77" s="53">
        <v>44757</v>
      </c>
      <c r="I77" s="30" t="s">
        <v>105</v>
      </c>
      <c r="J77" s="54" t="s">
        <v>501</v>
      </c>
      <c r="K77" s="9"/>
    </row>
    <row r="78" spans="1:11" ht="30" x14ac:dyDescent="0.25">
      <c r="A78" s="51" t="s">
        <v>42</v>
      </c>
      <c r="B78" s="30" t="s">
        <v>537</v>
      </c>
      <c r="C78" s="30" t="s">
        <v>263</v>
      </c>
      <c r="D78" s="30">
        <v>2022</v>
      </c>
      <c r="E78" s="50" t="s">
        <v>414</v>
      </c>
      <c r="F78" s="52">
        <v>302.5</v>
      </c>
      <c r="G78" s="53">
        <v>44762</v>
      </c>
      <c r="H78" s="53">
        <v>44762</v>
      </c>
      <c r="I78" s="30" t="s">
        <v>105</v>
      </c>
      <c r="J78" s="54" t="s">
        <v>501</v>
      </c>
      <c r="K78" s="9"/>
    </row>
    <row r="79" spans="1:11" ht="30" x14ac:dyDescent="0.25">
      <c r="A79" s="51" t="s">
        <v>42</v>
      </c>
      <c r="B79" s="30" t="s">
        <v>537</v>
      </c>
      <c r="C79" s="30" t="s">
        <v>231</v>
      </c>
      <c r="D79" s="30">
        <v>2022</v>
      </c>
      <c r="E79" s="50" t="s">
        <v>418</v>
      </c>
      <c r="F79" s="52">
        <v>484</v>
      </c>
      <c r="G79" s="53">
        <v>44763</v>
      </c>
      <c r="H79" s="53">
        <v>44763</v>
      </c>
      <c r="I79" s="30" t="s">
        <v>105</v>
      </c>
      <c r="J79" s="54" t="s">
        <v>501</v>
      </c>
      <c r="K79" s="9"/>
    </row>
    <row r="80" spans="1:11" ht="30" x14ac:dyDescent="0.25">
      <c r="A80" s="51" t="s">
        <v>42</v>
      </c>
      <c r="B80" s="30" t="s">
        <v>537</v>
      </c>
      <c r="C80" s="30" t="s">
        <v>261</v>
      </c>
      <c r="D80" s="30">
        <v>2022</v>
      </c>
      <c r="E80" s="50" t="s">
        <v>464</v>
      </c>
      <c r="F80" s="52">
        <v>302.5</v>
      </c>
      <c r="G80" s="53">
        <v>44823</v>
      </c>
      <c r="H80" s="53">
        <v>44823</v>
      </c>
      <c r="I80" s="30" t="s">
        <v>105</v>
      </c>
      <c r="J80" s="54" t="s">
        <v>501</v>
      </c>
      <c r="K80" s="9"/>
    </row>
    <row r="81" spans="1:11" ht="30" x14ac:dyDescent="0.25">
      <c r="A81" s="51" t="s">
        <v>42</v>
      </c>
      <c r="B81" s="30" t="s">
        <v>537</v>
      </c>
      <c r="C81" s="30" t="s">
        <v>203</v>
      </c>
      <c r="D81" s="30">
        <v>2022</v>
      </c>
      <c r="E81" s="50" t="s">
        <v>433</v>
      </c>
      <c r="F81" s="52">
        <v>18089.5</v>
      </c>
      <c r="G81" s="53">
        <v>44890</v>
      </c>
      <c r="H81" s="53">
        <v>44890</v>
      </c>
      <c r="I81" s="30" t="s">
        <v>204</v>
      </c>
      <c r="J81" s="54" t="s">
        <v>516</v>
      </c>
      <c r="K81" s="9"/>
    </row>
    <row r="82" spans="1:11" ht="30" x14ac:dyDescent="0.25">
      <c r="A82" s="51" t="s">
        <v>42</v>
      </c>
      <c r="B82" s="30" t="s">
        <v>537</v>
      </c>
      <c r="C82" s="30" t="s">
        <v>256</v>
      </c>
      <c r="D82" s="30">
        <v>2022</v>
      </c>
      <c r="E82" s="50" t="s">
        <v>489</v>
      </c>
      <c r="F82" s="52">
        <v>10599.6</v>
      </c>
      <c r="G82" s="53">
        <v>44788</v>
      </c>
      <c r="H82" s="53">
        <v>44798</v>
      </c>
      <c r="I82" s="30" t="s">
        <v>257</v>
      </c>
      <c r="J82" s="54" t="s">
        <v>509</v>
      </c>
      <c r="K82" s="9"/>
    </row>
    <row r="83" spans="1:11" ht="75" x14ac:dyDescent="0.25">
      <c r="A83" s="51" t="s">
        <v>42</v>
      </c>
      <c r="B83" s="30" t="s">
        <v>537</v>
      </c>
      <c r="C83" s="30" t="s">
        <v>251</v>
      </c>
      <c r="D83" s="30">
        <v>2022</v>
      </c>
      <c r="E83" s="50" t="s">
        <v>408</v>
      </c>
      <c r="F83" s="52">
        <v>1725.25</v>
      </c>
      <c r="G83" s="53">
        <v>44757</v>
      </c>
      <c r="H83" s="53">
        <v>44757</v>
      </c>
      <c r="I83" s="30" t="s">
        <v>252</v>
      </c>
      <c r="J83" s="54" t="s">
        <v>505</v>
      </c>
      <c r="K83" s="9"/>
    </row>
    <row r="84" spans="1:11" ht="45" x14ac:dyDescent="0.25">
      <c r="A84" s="51" t="s">
        <v>42</v>
      </c>
      <c r="B84" s="30" t="s">
        <v>538</v>
      </c>
      <c r="C84" s="30" t="s">
        <v>311</v>
      </c>
      <c r="D84" s="30">
        <v>2022</v>
      </c>
      <c r="E84" s="50" t="s">
        <v>534</v>
      </c>
      <c r="F84" s="52">
        <v>279.8125</v>
      </c>
      <c r="G84" s="53">
        <v>44832</v>
      </c>
      <c r="H84" s="53">
        <v>44844</v>
      </c>
      <c r="I84" s="30" t="s">
        <v>312</v>
      </c>
      <c r="J84" s="54" t="s">
        <v>514</v>
      </c>
      <c r="K84" s="9"/>
    </row>
    <row r="85" spans="1:11" ht="60" x14ac:dyDescent="0.25">
      <c r="A85" s="51" t="s">
        <v>42</v>
      </c>
      <c r="B85" s="30" t="s">
        <v>537</v>
      </c>
      <c r="C85" s="30" t="s">
        <v>220</v>
      </c>
      <c r="D85" s="30">
        <v>2022</v>
      </c>
      <c r="E85" s="50" t="s">
        <v>384</v>
      </c>
      <c r="F85" s="52">
        <v>8887.4499999999989</v>
      </c>
      <c r="G85" s="53">
        <v>44827</v>
      </c>
      <c r="H85" s="53">
        <v>44925</v>
      </c>
      <c r="I85" s="30" t="s">
        <v>221</v>
      </c>
      <c r="J85" s="54" t="s">
        <v>385</v>
      </c>
      <c r="K85" s="9"/>
    </row>
    <row r="86" spans="1:11" ht="45" x14ac:dyDescent="0.25">
      <c r="A86" s="51" t="s">
        <v>42</v>
      </c>
      <c r="B86" s="30" t="s">
        <v>537</v>
      </c>
      <c r="C86" s="30" t="s">
        <v>176</v>
      </c>
      <c r="D86" s="30">
        <v>2022</v>
      </c>
      <c r="E86" s="50" t="s">
        <v>495</v>
      </c>
      <c r="F86" s="52">
        <v>7185.71</v>
      </c>
      <c r="G86" s="53">
        <v>44777</v>
      </c>
      <c r="H86" s="53">
        <v>44848</v>
      </c>
      <c r="I86" s="30" t="s">
        <v>177</v>
      </c>
      <c r="J86" s="54" t="s">
        <v>361</v>
      </c>
      <c r="K86" s="9"/>
    </row>
    <row r="87" spans="1:11" ht="30" x14ac:dyDescent="0.25">
      <c r="A87" s="51" t="s">
        <v>42</v>
      </c>
      <c r="B87" s="30" t="s">
        <v>538</v>
      </c>
      <c r="C87" s="30" t="s">
        <v>134</v>
      </c>
      <c r="D87" s="30">
        <v>2022</v>
      </c>
      <c r="E87" s="50" t="s">
        <v>467</v>
      </c>
      <c r="F87" s="52">
        <v>3714.7</v>
      </c>
      <c r="G87" s="53">
        <v>44818</v>
      </c>
      <c r="H87" s="53">
        <v>44819</v>
      </c>
      <c r="I87" s="30" t="s">
        <v>135</v>
      </c>
      <c r="J87" s="54" t="s">
        <v>374</v>
      </c>
      <c r="K87" s="9"/>
    </row>
    <row r="88" spans="1:11" ht="30" x14ac:dyDescent="0.25">
      <c r="A88" s="51" t="s">
        <v>42</v>
      </c>
      <c r="B88" s="30" t="s">
        <v>537</v>
      </c>
      <c r="C88" s="30" t="s">
        <v>233</v>
      </c>
      <c r="D88" s="30">
        <v>2022</v>
      </c>
      <c r="E88" s="50" t="s">
        <v>420</v>
      </c>
      <c r="F88" s="52">
        <v>3630</v>
      </c>
      <c r="G88" s="53">
        <v>44763</v>
      </c>
      <c r="H88" s="53">
        <v>44763</v>
      </c>
      <c r="I88" s="30" t="s">
        <v>234</v>
      </c>
      <c r="J88" s="54" t="s">
        <v>357</v>
      </c>
      <c r="K88" s="9"/>
    </row>
    <row r="89" spans="1:11" ht="30" x14ac:dyDescent="0.25">
      <c r="A89" s="51" t="s">
        <v>42</v>
      </c>
      <c r="B89" s="30" t="s">
        <v>537</v>
      </c>
      <c r="C89" s="30" t="s">
        <v>235</v>
      </c>
      <c r="D89" s="30">
        <v>2022</v>
      </c>
      <c r="E89" s="50" t="s">
        <v>421</v>
      </c>
      <c r="F89" s="52">
        <v>7550.8839999999991</v>
      </c>
      <c r="G89" s="53">
        <v>44763</v>
      </c>
      <c r="H89" s="53">
        <v>44763</v>
      </c>
      <c r="I89" s="30" t="s">
        <v>234</v>
      </c>
      <c r="J89" s="54" t="s">
        <v>357</v>
      </c>
      <c r="K89" s="9"/>
    </row>
    <row r="90" spans="1:11" ht="30" x14ac:dyDescent="0.25">
      <c r="A90" s="51" t="s">
        <v>42</v>
      </c>
      <c r="B90" s="30" t="s">
        <v>538</v>
      </c>
      <c r="C90" s="30" t="s">
        <v>184</v>
      </c>
      <c r="D90" s="30">
        <v>2022</v>
      </c>
      <c r="E90" s="50" t="s">
        <v>404</v>
      </c>
      <c r="F90" s="52">
        <v>482.78999999999996</v>
      </c>
      <c r="G90" s="53">
        <v>44753</v>
      </c>
      <c r="H90" s="53">
        <v>44754</v>
      </c>
      <c r="I90" s="30" t="s">
        <v>108</v>
      </c>
      <c r="J90" s="54" t="s">
        <v>337</v>
      </c>
      <c r="K90" s="9"/>
    </row>
    <row r="91" spans="1:11" ht="30" x14ac:dyDescent="0.25">
      <c r="A91" s="51" t="s">
        <v>42</v>
      </c>
      <c r="B91" s="30" t="s">
        <v>538</v>
      </c>
      <c r="C91" s="30" t="s">
        <v>210</v>
      </c>
      <c r="D91" s="30">
        <v>2022</v>
      </c>
      <c r="E91" s="50" t="s">
        <v>446</v>
      </c>
      <c r="F91" s="52">
        <v>193.6</v>
      </c>
      <c r="G91" s="53">
        <v>44849</v>
      </c>
      <c r="H91" s="53">
        <v>44856</v>
      </c>
      <c r="I91" s="30" t="s">
        <v>108</v>
      </c>
      <c r="J91" s="54" t="s">
        <v>337</v>
      </c>
      <c r="K91" s="9"/>
    </row>
    <row r="92" spans="1:11" ht="30" x14ac:dyDescent="0.25">
      <c r="A92" s="51" t="s">
        <v>42</v>
      </c>
      <c r="B92" s="30" t="s">
        <v>537</v>
      </c>
      <c r="C92" s="30" t="s">
        <v>136</v>
      </c>
      <c r="D92" s="30">
        <v>2022</v>
      </c>
      <c r="E92" s="50" t="s">
        <v>526</v>
      </c>
      <c r="F92" s="52">
        <v>653.4</v>
      </c>
      <c r="G92" s="53">
        <v>44818</v>
      </c>
      <c r="H92" s="53">
        <v>44819</v>
      </c>
      <c r="I92" s="30" t="s">
        <v>137</v>
      </c>
      <c r="J92" s="54" t="s">
        <v>375</v>
      </c>
      <c r="K92" s="9"/>
    </row>
    <row r="93" spans="1:11" ht="45" x14ac:dyDescent="0.25">
      <c r="A93" s="51" t="s">
        <v>42</v>
      </c>
      <c r="B93" s="30" t="s">
        <v>537</v>
      </c>
      <c r="C93" s="30" t="s">
        <v>159</v>
      </c>
      <c r="D93" s="30">
        <v>2022</v>
      </c>
      <c r="E93" s="50" t="s">
        <v>521</v>
      </c>
      <c r="F93" s="52">
        <v>3190.77</v>
      </c>
      <c r="G93" s="53">
        <v>44755</v>
      </c>
      <c r="H93" s="53">
        <v>44799</v>
      </c>
      <c r="I93" s="30" t="s">
        <v>160</v>
      </c>
      <c r="J93" s="54" t="s">
        <v>504</v>
      </c>
      <c r="K93" s="9"/>
    </row>
    <row r="94" spans="1:11" ht="30" x14ac:dyDescent="0.25">
      <c r="A94" s="51" t="s">
        <v>42</v>
      </c>
      <c r="B94" s="30" t="s">
        <v>537</v>
      </c>
      <c r="C94" s="30" t="s">
        <v>291</v>
      </c>
      <c r="D94" s="30">
        <v>2022</v>
      </c>
      <c r="E94" s="50" t="s">
        <v>485</v>
      </c>
      <c r="F94" s="52">
        <v>907.5</v>
      </c>
      <c r="G94" s="53">
        <v>44802</v>
      </c>
      <c r="H94" s="53">
        <v>44812</v>
      </c>
      <c r="I94" s="30" t="s">
        <v>292</v>
      </c>
      <c r="J94" s="54" t="s">
        <v>511</v>
      </c>
      <c r="K94" s="9"/>
    </row>
    <row r="95" spans="1:11" ht="30" x14ac:dyDescent="0.25">
      <c r="A95" s="51" t="s">
        <v>42</v>
      </c>
      <c r="B95" s="30" t="s">
        <v>537</v>
      </c>
      <c r="C95" s="30" t="s">
        <v>293</v>
      </c>
      <c r="D95" s="30">
        <v>2022</v>
      </c>
      <c r="E95" s="50" t="s">
        <v>470</v>
      </c>
      <c r="F95" s="52">
        <v>5033.5999999999995</v>
      </c>
      <c r="G95" s="53">
        <v>44816</v>
      </c>
      <c r="H95" s="53">
        <v>44926</v>
      </c>
      <c r="I95" s="30" t="s">
        <v>292</v>
      </c>
      <c r="J95" s="54" t="s">
        <v>511</v>
      </c>
      <c r="K95" s="9"/>
    </row>
    <row r="96" spans="1:11" ht="60" x14ac:dyDescent="0.25">
      <c r="A96" s="51" t="s">
        <v>42</v>
      </c>
      <c r="B96" s="30" t="s">
        <v>537</v>
      </c>
      <c r="C96" s="30" t="s">
        <v>169</v>
      </c>
      <c r="D96" s="30">
        <v>2022</v>
      </c>
      <c r="E96" s="50" t="s">
        <v>525</v>
      </c>
      <c r="F96" s="52">
        <v>968</v>
      </c>
      <c r="G96" s="53">
        <v>44805</v>
      </c>
      <c r="H96" s="53">
        <v>44813</v>
      </c>
      <c r="I96" s="30" t="s">
        <v>170</v>
      </c>
      <c r="J96" s="54" t="s">
        <v>369</v>
      </c>
      <c r="K96" s="9"/>
    </row>
    <row r="97" spans="1:11" ht="45" x14ac:dyDescent="0.25">
      <c r="A97" s="51" t="s">
        <v>42</v>
      </c>
      <c r="B97" s="30" t="s">
        <v>537</v>
      </c>
      <c r="C97" s="30" t="s">
        <v>165</v>
      </c>
      <c r="D97" s="30">
        <v>2022</v>
      </c>
      <c r="E97" s="50" t="s">
        <v>484</v>
      </c>
      <c r="F97" s="52">
        <v>1398.76</v>
      </c>
      <c r="G97" s="53">
        <v>44805</v>
      </c>
      <c r="H97" s="53">
        <v>44818</v>
      </c>
      <c r="I97" s="30" t="s">
        <v>166</v>
      </c>
      <c r="J97" s="54" t="s">
        <v>512</v>
      </c>
      <c r="K97" s="9"/>
    </row>
    <row r="98" spans="1:11" ht="45" x14ac:dyDescent="0.25">
      <c r="A98" s="51" t="s">
        <v>42</v>
      </c>
      <c r="B98" s="30" t="s">
        <v>537</v>
      </c>
      <c r="C98" s="30" t="s">
        <v>142</v>
      </c>
      <c r="D98" s="30">
        <v>2022</v>
      </c>
      <c r="E98" s="50" t="s">
        <v>402</v>
      </c>
      <c r="F98" s="52">
        <v>786.5</v>
      </c>
      <c r="G98" s="53">
        <v>44750</v>
      </c>
      <c r="H98" s="53">
        <v>44754</v>
      </c>
      <c r="I98" s="30" t="s">
        <v>143</v>
      </c>
      <c r="J98" s="54" t="s">
        <v>502</v>
      </c>
      <c r="K98" s="9"/>
    </row>
    <row r="99" spans="1:11" ht="30" x14ac:dyDescent="0.25">
      <c r="A99" s="51" t="s">
        <v>42</v>
      </c>
      <c r="B99" s="30" t="s">
        <v>537</v>
      </c>
      <c r="C99" s="30" t="s">
        <v>195</v>
      </c>
      <c r="D99" s="30">
        <v>2022</v>
      </c>
      <c r="E99" s="50" t="s">
        <v>436</v>
      </c>
      <c r="F99" s="52">
        <v>1815</v>
      </c>
      <c r="G99" s="53">
        <v>44890</v>
      </c>
      <c r="H99" s="53">
        <v>44890</v>
      </c>
      <c r="I99" s="30" t="s">
        <v>196</v>
      </c>
      <c r="J99" s="54" t="s">
        <v>507</v>
      </c>
      <c r="K99" s="9"/>
    </row>
    <row r="100" spans="1:11" ht="60" x14ac:dyDescent="0.25">
      <c r="A100" s="51" t="s">
        <v>42</v>
      </c>
      <c r="B100" s="30" t="s">
        <v>537</v>
      </c>
      <c r="C100" s="30" t="s">
        <v>155</v>
      </c>
      <c r="D100" s="30">
        <v>2022</v>
      </c>
      <c r="E100" s="50" t="s">
        <v>450</v>
      </c>
      <c r="F100" s="52">
        <v>3025</v>
      </c>
      <c r="G100" s="53">
        <v>44837</v>
      </c>
      <c r="H100" s="53">
        <v>44864</v>
      </c>
      <c r="I100" s="30" t="s">
        <v>156</v>
      </c>
      <c r="J100" s="54" t="s">
        <v>390</v>
      </c>
      <c r="K100" s="9"/>
    </row>
    <row r="101" spans="1:11" ht="30" x14ac:dyDescent="0.25">
      <c r="A101" s="51" t="s">
        <v>42</v>
      </c>
      <c r="B101" s="30" t="s">
        <v>537</v>
      </c>
      <c r="C101" s="30" t="s">
        <v>258</v>
      </c>
      <c r="D101" s="30">
        <v>2022</v>
      </c>
      <c r="E101" s="50" t="s">
        <v>477</v>
      </c>
      <c r="F101" s="52">
        <v>5471.3053999999993</v>
      </c>
      <c r="G101" s="53">
        <v>44814</v>
      </c>
      <c r="H101" s="53">
        <v>44821</v>
      </c>
      <c r="I101" s="30" t="s">
        <v>98</v>
      </c>
      <c r="J101" s="54" t="s">
        <v>359</v>
      </c>
      <c r="K101" s="9"/>
    </row>
    <row r="102" spans="1:11" ht="45" x14ac:dyDescent="0.25">
      <c r="A102" s="51" t="s">
        <v>42</v>
      </c>
      <c r="B102" s="30" t="s">
        <v>537</v>
      </c>
      <c r="C102" s="30" t="s">
        <v>157</v>
      </c>
      <c r="D102" s="30">
        <v>2022</v>
      </c>
      <c r="E102" s="50" t="s">
        <v>406</v>
      </c>
      <c r="F102" s="52">
        <v>1760.55</v>
      </c>
      <c r="G102" s="53">
        <v>44754</v>
      </c>
      <c r="H102" s="53">
        <v>44771</v>
      </c>
      <c r="I102" s="30" t="s">
        <v>158</v>
      </c>
      <c r="J102" s="54" t="s">
        <v>503</v>
      </c>
      <c r="K102" s="9"/>
    </row>
    <row r="103" spans="1:11" ht="30" x14ac:dyDescent="0.25">
      <c r="A103" s="51" t="s">
        <v>42</v>
      </c>
      <c r="B103" s="30" t="s">
        <v>537</v>
      </c>
      <c r="C103" s="30" t="s">
        <v>189</v>
      </c>
      <c r="D103" s="30">
        <v>2022</v>
      </c>
      <c r="E103" s="50" t="s">
        <v>439</v>
      </c>
      <c r="F103" s="52">
        <v>5445</v>
      </c>
      <c r="G103" s="53">
        <v>44890</v>
      </c>
      <c r="H103" s="53">
        <v>44890</v>
      </c>
      <c r="I103" s="30" t="s">
        <v>190</v>
      </c>
      <c r="J103" s="54" t="s">
        <v>366</v>
      </c>
      <c r="K103" s="9"/>
    </row>
    <row r="104" spans="1:11" ht="30" x14ac:dyDescent="0.25">
      <c r="A104" s="51" t="s">
        <v>42</v>
      </c>
      <c r="B104" s="30" t="s">
        <v>537</v>
      </c>
      <c r="C104" s="30" t="s">
        <v>197</v>
      </c>
      <c r="D104" s="30">
        <v>2022</v>
      </c>
      <c r="E104" s="50" t="s">
        <v>435</v>
      </c>
      <c r="F104" s="52">
        <v>1565.7641999999998</v>
      </c>
      <c r="G104" s="53">
        <v>44890</v>
      </c>
      <c r="H104" s="53">
        <v>44890</v>
      </c>
      <c r="I104" s="30" t="s">
        <v>198</v>
      </c>
      <c r="J104" s="54" t="s">
        <v>515</v>
      </c>
      <c r="K104" s="9"/>
    </row>
    <row r="105" spans="1:11" ht="30" x14ac:dyDescent="0.25">
      <c r="A105" s="51" t="s">
        <v>42</v>
      </c>
      <c r="B105" s="30" t="s">
        <v>537</v>
      </c>
      <c r="C105" s="30" t="s">
        <v>243</v>
      </c>
      <c r="D105" s="30">
        <v>2022</v>
      </c>
      <c r="E105" s="50" t="s">
        <v>422</v>
      </c>
      <c r="F105" s="52">
        <v>978.89</v>
      </c>
      <c r="G105" s="53">
        <v>44764</v>
      </c>
      <c r="H105" s="53">
        <v>45128</v>
      </c>
      <c r="I105" s="30" t="s">
        <v>244</v>
      </c>
      <c r="J105" s="54" t="s">
        <v>351</v>
      </c>
      <c r="K105" s="9"/>
    </row>
    <row r="106" spans="1:11" ht="30" x14ac:dyDescent="0.25">
      <c r="A106" s="51" t="s">
        <v>42</v>
      </c>
      <c r="B106" s="30" t="s">
        <v>538</v>
      </c>
      <c r="C106" s="30" t="s">
        <v>246</v>
      </c>
      <c r="D106" s="30">
        <v>2022</v>
      </c>
      <c r="E106" s="50" t="s">
        <v>427</v>
      </c>
      <c r="F106" s="52">
        <v>4325.75</v>
      </c>
      <c r="G106" s="53">
        <v>44767</v>
      </c>
      <c r="H106" s="53">
        <v>45131</v>
      </c>
      <c r="I106" s="30" t="s">
        <v>244</v>
      </c>
      <c r="J106" s="54" t="s">
        <v>351</v>
      </c>
      <c r="K106" s="9"/>
    </row>
    <row r="107" spans="1:11" ht="30" x14ac:dyDescent="0.25">
      <c r="A107" s="51" t="s">
        <v>42</v>
      </c>
      <c r="B107" s="30" t="s">
        <v>537</v>
      </c>
      <c r="C107" s="30" t="s">
        <v>219</v>
      </c>
      <c r="D107" s="30">
        <v>2022</v>
      </c>
      <c r="E107" s="50" t="s">
        <v>465</v>
      </c>
      <c r="F107" s="52">
        <v>5989.5</v>
      </c>
      <c r="G107" s="53">
        <v>44823</v>
      </c>
      <c r="H107" s="53">
        <v>44851</v>
      </c>
      <c r="I107" s="30" t="s">
        <v>102</v>
      </c>
      <c r="J107" s="54" t="s">
        <v>377</v>
      </c>
      <c r="K107" s="9"/>
    </row>
    <row r="108" spans="1:11" ht="45" x14ac:dyDescent="0.25">
      <c r="A108" s="51" t="s">
        <v>42</v>
      </c>
      <c r="B108" s="30" t="s">
        <v>538</v>
      </c>
      <c r="C108" s="30" t="s">
        <v>126</v>
      </c>
      <c r="D108" s="30">
        <v>2022</v>
      </c>
      <c r="E108" s="50" t="s">
        <v>403</v>
      </c>
      <c r="F108" s="52">
        <v>214.17</v>
      </c>
      <c r="G108" s="53">
        <v>44753</v>
      </c>
      <c r="H108" s="53">
        <v>44754</v>
      </c>
      <c r="I108" s="30" t="s">
        <v>117</v>
      </c>
      <c r="J108" s="54" t="s">
        <v>336</v>
      </c>
      <c r="K108" s="9"/>
    </row>
    <row r="109" spans="1:11" ht="45" x14ac:dyDescent="0.25">
      <c r="A109" s="51" t="s">
        <v>42</v>
      </c>
      <c r="B109" s="30" t="s">
        <v>537</v>
      </c>
      <c r="C109" s="30" t="s">
        <v>129</v>
      </c>
      <c r="D109" s="30">
        <v>2022</v>
      </c>
      <c r="E109" s="50" t="s">
        <v>517</v>
      </c>
      <c r="F109" s="52">
        <v>6655</v>
      </c>
      <c r="G109" s="53">
        <v>44748</v>
      </c>
      <c r="H109" s="53">
        <v>44825</v>
      </c>
      <c r="I109" s="30" t="s">
        <v>130</v>
      </c>
      <c r="J109" s="54" t="s">
        <v>328</v>
      </c>
      <c r="K109" s="9"/>
    </row>
    <row r="110" spans="1:11" ht="30" x14ac:dyDescent="0.25">
      <c r="A110" s="51" t="s">
        <v>42</v>
      </c>
      <c r="B110" s="30" t="s">
        <v>538</v>
      </c>
      <c r="C110" s="30" t="s">
        <v>247</v>
      </c>
      <c r="D110" s="30">
        <v>2022</v>
      </c>
      <c r="E110" s="50" t="s">
        <v>428</v>
      </c>
      <c r="F110" s="52">
        <v>193.6</v>
      </c>
      <c r="G110" s="53">
        <v>44767</v>
      </c>
      <c r="H110" s="53">
        <v>44768</v>
      </c>
      <c r="I110" s="30" t="s">
        <v>248</v>
      </c>
      <c r="J110" s="54" t="s">
        <v>355</v>
      </c>
      <c r="K110" s="9"/>
    </row>
    <row r="111" spans="1:11" ht="45" x14ac:dyDescent="0.25">
      <c r="A111" s="51" t="s">
        <v>42</v>
      </c>
      <c r="B111" s="30" t="s">
        <v>537</v>
      </c>
      <c r="C111" s="30" t="s">
        <v>207</v>
      </c>
      <c r="D111" s="30">
        <v>2022</v>
      </c>
      <c r="E111" s="50" t="s">
        <v>442</v>
      </c>
      <c r="F111" s="52">
        <v>169.4</v>
      </c>
      <c r="G111" s="53">
        <v>44856</v>
      </c>
      <c r="H111" s="53">
        <v>44856</v>
      </c>
      <c r="I111" s="30" t="s">
        <v>208</v>
      </c>
      <c r="J111" s="54" t="s">
        <v>391</v>
      </c>
      <c r="K111" s="9"/>
    </row>
    <row r="112" spans="1:11" ht="30" x14ac:dyDescent="0.25">
      <c r="A112" s="51" t="s">
        <v>42</v>
      </c>
      <c r="B112" s="30" t="s">
        <v>538</v>
      </c>
      <c r="C112" s="30" t="s">
        <v>259</v>
      </c>
      <c r="D112" s="30">
        <v>2022</v>
      </c>
      <c r="E112" s="50" t="s">
        <v>482</v>
      </c>
      <c r="F112" s="52">
        <v>1936</v>
      </c>
      <c r="G112" s="53">
        <v>44809</v>
      </c>
      <c r="H112" s="53">
        <v>44925</v>
      </c>
      <c r="I112" s="30" t="s">
        <v>260</v>
      </c>
      <c r="J112" s="54" t="s">
        <v>360</v>
      </c>
      <c r="K112" s="9"/>
    </row>
    <row r="113" spans="1:11" ht="30" x14ac:dyDescent="0.25">
      <c r="A113" s="51" t="s">
        <v>42</v>
      </c>
      <c r="B113" s="30" t="s">
        <v>537</v>
      </c>
      <c r="C113" s="30" t="s">
        <v>294</v>
      </c>
      <c r="D113" s="30">
        <v>2022</v>
      </c>
      <c r="E113" s="50" t="s">
        <v>470</v>
      </c>
      <c r="F113" s="52">
        <v>5033.5999999999995</v>
      </c>
      <c r="G113" s="53">
        <v>44816</v>
      </c>
      <c r="H113" s="53">
        <v>44925</v>
      </c>
      <c r="I113" s="30" t="s">
        <v>295</v>
      </c>
      <c r="J113" s="54" t="s">
        <v>513</v>
      </c>
      <c r="K113" s="9"/>
    </row>
    <row r="114" spans="1:11" ht="30" x14ac:dyDescent="0.25">
      <c r="A114" s="51" t="s">
        <v>42</v>
      </c>
      <c r="B114" s="30" t="s">
        <v>537</v>
      </c>
      <c r="C114" s="30" t="s">
        <v>239</v>
      </c>
      <c r="D114" s="30">
        <v>2022</v>
      </c>
      <c r="E114" s="50" t="s">
        <v>539</v>
      </c>
      <c r="F114" s="52">
        <v>3109.7</v>
      </c>
      <c r="G114" s="53">
        <v>44763</v>
      </c>
      <c r="H114" s="53">
        <v>44763</v>
      </c>
      <c r="I114" s="30" t="s">
        <v>114</v>
      </c>
      <c r="J114" s="54" t="s">
        <v>504</v>
      </c>
      <c r="K114" s="9"/>
    </row>
    <row r="115" spans="1:11" ht="90" x14ac:dyDescent="0.25">
      <c r="A115" s="51" t="s">
        <v>42</v>
      </c>
      <c r="B115" s="30" t="s">
        <v>537</v>
      </c>
      <c r="C115" s="30" t="s">
        <v>255</v>
      </c>
      <c r="D115" s="30">
        <v>2022</v>
      </c>
      <c r="E115" s="50" t="s">
        <v>432</v>
      </c>
      <c r="F115" s="52">
        <v>1573</v>
      </c>
      <c r="G115" s="53">
        <v>44772</v>
      </c>
      <c r="H115" s="53">
        <v>44773</v>
      </c>
      <c r="I115" s="30" t="s">
        <v>114</v>
      </c>
      <c r="J115" s="54" t="s">
        <v>504</v>
      </c>
      <c r="K115" s="9"/>
    </row>
    <row r="116" spans="1:11" ht="60" x14ac:dyDescent="0.25">
      <c r="A116" s="51" t="s">
        <v>42</v>
      </c>
      <c r="B116" s="30" t="s">
        <v>537</v>
      </c>
      <c r="C116" s="30" t="s">
        <v>218</v>
      </c>
      <c r="D116" s="30">
        <v>2022</v>
      </c>
      <c r="E116" s="50" t="s">
        <v>473</v>
      </c>
      <c r="F116" s="52">
        <v>5445</v>
      </c>
      <c r="G116" s="53">
        <v>44816</v>
      </c>
      <c r="H116" s="53">
        <v>44907</v>
      </c>
      <c r="I116" s="30" t="s">
        <v>113</v>
      </c>
      <c r="J116" s="54" t="s">
        <v>370</v>
      </c>
      <c r="K116" s="9"/>
    </row>
    <row r="117" spans="1:11" ht="75" x14ac:dyDescent="0.25">
      <c r="A117" s="51" t="s">
        <v>42</v>
      </c>
      <c r="B117" s="30" t="s">
        <v>537</v>
      </c>
      <c r="C117" s="30" t="s">
        <v>201</v>
      </c>
      <c r="D117" s="30">
        <v>2022</v>
      </c>
      <c r="E117" s="50" t="s">
        <v>448</v>
      </c>
      <c r="F117" s="52">
        <v>1058.75</v>
      </c>
      <c r="G117" s="53">
        <v>44839</v>
      </c>
      <c r="H117" s="53">
        <v>44839</v>
      </c>
      <c r="I117" s="30" t="s">
        <v>118</v>
      </c>
      <c r="J117" s="54" t="s">
        <v>509</v>
      </c>
      <c r="K117" s="9"/>
    </row>
    <row r="118" spans="1:11" ht="45" x14ac:dyDescent="0.25">
      <c r="A118" s="51" t="s">
        <v>42</v>
      </c>
      <c r="B118" s="30" t="s">
        <v>537</v>
      </c>
      <c r="C118" s="30" t="s">
        <v>324</v>
      </c>
      <c r="D118" s="30">
        <v>2022</v>
      </c>
      <c r="E118" s="50" t="s">
        <v>497</v>
      </c>
      <c r="F118" s="52">
        <v>145.19999999999999</v>
      </c>
      <c r="G118" s="53">
        <v>44774</v>
      </c>
      <c r="H118" s="53">
        <v>45125</v>
      </c>
      <c r="I118" s="30" t="s">
        <v>325</v>
      </c>
      <c r="J118" s="54" t="s">
        <v>349</v>
      </c>
      <c r="K118" s="9"/>
    </row>
    <row r="119" spans="1:11" ht="45" x14ac:dyDescent="0.25">
      <c r="A119" s="51" t="s">
        <v>42</v>
      </c>
      <c r="B119" s="30" t="s">
        <v>538</v>
      </c>
      <c r="C119" s="30" t="s">
        <v>273</v>
      </c>
      <c r="D119" s="30">
        <v>2022</v>
      </c>
      <c r="E119" s="50" t="s">
        <v>453</v>
      </c>
      <c r="F119" s="52">
        <v>1815</v>
      </c>
      <c r="G119" s="53">
        <v>44834</v>
      </c>
      <c r="H119" s="53">
        <v>44834</v>
      </c>
      <c r="I119" s="30" t="s">
        <v>274</v>
      </c>
      <c r="J119" s="54" t="s">
        <v>336</v>
      </c>
      <c r="K119" s="9"/>
    </row>
    <row r="120" spans="1:11" ht="45" x14ac:dyDescent="0.25">
      <c r="A120" s="51" t="s">
        <v>42</v>
      </c>
      <c r="B120" s="30" t="s">
        <v>538</v>
      </c>
      <c r="C120" s="30" t="s">
        <v>161</v>
      </c>
      <c r="D120" s="30">
        <v>2022</v>
      </c>
      <c r="E120" s="50" t="s">
        <v>407</v>
      </c>
      <c r="F120" s="52">
        <v>665.5</v>
      </c>
      <c r="G120" s="53">
        <v>44757</v>
      </c>
      <c r="H120" s="53">
        <v>44757</v>
      </c>
      <c r="I120" s="30" t="s">
        <v>162</v>
      </c>
      <c r="J120" s="54" t="s">
        <v>343</v>
      </c>
      <c r="K120" s="9"/>
    </row>
    <row r="121" spans="1:11" ht="30" x14ac:dyDescent="0.25">
      <c r="A121" s="51" t="s">
        <v>42</v>
      </c>
      <c r="B121" s="30" t="s">
        <v>537</v>
      </c>
      <c r="C121" s="30" t="s">
        <v>193</v>
      </c>
      <c r="D121" s="30">
        <v>2022</v>
      </c>
      <c r="E121" s="50" t="s">
        <v>437</v>
      </c>
      <c r="F121" s="52">
        <v>1210</v>
      </c>
      <c r="G121" s="53">
        <v>44890</v>
      </c>
      <c r="H121" s="53">
        <v>44890</v>
      </c>
      <c r="I121" s="30" t="s">
        <v>194</v>
      </c>
      <c r="J121" s="54" t="s">
        <v>368</v>
      </c>
      <c r="K121" s="9"/>
    </row>
    <row r="122" spans="1:11" ht="60" x14ac:dyDescent="0.25">
      <c r="A122" s="51" t="s">
        <v>42</v>
      </c>
      <c r="B122" s="30" t="s">
        <v>537</v>
      </c>
      <c r="C122" s="30" t="s">
        <v>214</v>
      </c>
      <c r="D122" s="30">
        <v>2022</v>
      </c>
      <c r="E122" s="50" t="s">
        <v>474</v>
      </c>
      <c r="F122" s="52">
        <v>17968.5</v>
      </c>
      <c r="G122" s="53">
        <v>44816</v>
      </c>
      <c r="H122" s="53">
        <v>44890</v>
      </c>
      <c r="I122" s="30" t="s">
        <v>215</v>
      </c>
      <c r="J122" s="54" t="s">
        <v>339</v>
      </c>
      <c r="K122" s="9"/>
    </row>
    <row r="123" spans="1:11" ht="120" x14ac:dyDescent="0.25">
      <c r="A123" s="51" t="s">
        <v>42</v>
      </c>
      <c r="B123" s="30" t="s">
        <v>537</v>
      </c>
      <c r="C123" s="30" t="s">
        <v>217</v>
      </c>
      <c r="D123" s="30">
        <v>2022</v>
      </c>
      <c r="E123" s="50" t="s">
        <v>524</v>
      </c>
      <c r="F123" s="52">
        <v>3630</v>
      </c>
      <c r="G123" s="53">
        <v>44764</v>
      </c>
      <c r="H123" s="53">
        <v>44781</v>
      </c>
      <c r="I123" s="30" t="s">
        <v>111</v>
      </c>
      <c r="J123" s="54" t="s">
        <v>350</v>
      </c>
      <c r="K123" s="9"/>
    </row>
    <row r="124" spans="1:11" ht="30" x14ac:dyDescent="0.25">
      <c r="A124" s="51" t="s">
        <v>42</v>
      </c>
      <c r="B124" s="30" t="s">
        <v>537</v>
      </c>
      <c r="C124" s="30" t="s">
        <v>309</v>
      </c>
      <c r="D124" s="30">
        <v>2022</v>
      </c>
      <c r="E124" s="50" t="s">
        <v>445</v>
      </c>
      <c r="F124" s="52">
        <v>3993</v>
      </c>
      <c r="G124" s="53">
        <v>44852</v>
      </c>
      <c r="H124" s="53">
        <v>44854</v>
      </c>
      <c r="I124" s="30" t="s">
        <v>310</v>
      </c>
      <c r="J124" s="54" t="s">
        <v>383</v>
      </c>
      <c r="K124" s="9"/>
    </row>
    <row r="125" spans="1:11" ht="30" x14ac:dyDescent="0.25">
      <c r="A125" s="51" t="s">
        <v>42</v>
      </c>
      <c r="B125" s="30" t="s">
        <v>537</v>
      </c>
      <c r="C125" s="30" t="s">
        <v>275</v>
      </c>
      <c r="D125" s="30">
        <v>2022</v>
      </c>
      <c r="E125" s="50" t="s">
        <v>540</v>
      </c>
      <c r="F125" s="52">
        <v>3418.25</v>
      </c>
      <c r="G125" s="53">
        <v>44773</v>
      </c>
      <c r="H125" s="53">
        <v>44773</v>
      </c>
      <c r="I125" s="30" t="s">
        <v>110</v>
      </c>
      <c r="J125" s="54" t="s">
        <v>356</v>
      </c>
      <c r="K125" s="9"/>
    </row>
    <row r="126" spans="1:11" ht="45" x14ac:dyDescent="0.25">
      <c r="A126" s="51" t="s">
        <v>42</v>
      </c>
      <c r="B126" s="30" t="s">
        <v>537</v>
      </c>
      <c r="C126" s="30" t="s">
        <v>282</v>
      </c>
      <c r="D126" s="30">
        <v>2022</v>
      </c>
      <c r="E126" s="50" t="s">
        <v>423</v>
      </c>
      <c r="F126" s="52">
        <v>5445</v>
      </c>
      <c r="G126" s="53">
        <v>44764</v>
      </c>
      <c r="H126" s="53">
        <v>44834</v>
      </c>
      <c r="I126" s="30" t="s">
        <v>283</v>
      </c>
      <c r="J126" s="54" t="s">
        <v>380</v>
      </c>
      <c r="K126" s="9"/>
    </row>
    <row r="127" spans="1:11" ht="45" x14ac:dyDescent="0.25">
      <c r="A127" s="51" t="s">
        <v>42</v>
      </c>
      <c r="B127" s="30" t="s">
        <v>537</v>
      </c>
      <c r="C127" s="30" t="s">
        <v>191</v>
      </c>
      <c r="D127" s="30">
        <v>2022</v>
      </c>
      <c r="E127" s="50" t="s">
        <v>438</v>
      </c>
      <c r="F127" s="52">
        <v>3025</v>
      </c>
      <c r="G127" s="53">
        <v>44890</v>
      </c>
      <c r="H127" s="53">
        <v>44890</v>
      </c>
      <c r="I127" s="30" t="s">
        <v>192</v>
      </c>
      <c r="J127" s="54" t="s">
        <v>367</v>
      </c>
      <c r="K127" s="9"/>
    </row>
    <row r="128" spans="1:11" ht="30" x14ac:dyDescent="0.25">
      <c r="A128" s="51" t="s">
        <v>42</v>
      </c>
      <c r="B128" s="30" t="s">
        <v>537</v>
      </c>
      <c r="C128" s="30" t="s">
        <v>172</v>
      </c>
      <c r="D128" s="30">
        <v>2022</v>
      </c>
      <c r="E128" s="50" t="s">
        <v>519</v>
      </c>
      <c r="F128" s="52">
        <v>1427.8</v>
      </c>
      <c r="G128" s="53">
        <v>44750</v>
      </c>
      <c r="H128" s="53">
        <v>44756</v>
      </c>
      <c r="I128" s="30" t="s">
        <v>112</v>
      </c>
      <c r="J128" s="54" t="s">
        <v>334</v>
      </c>
      <c r="K128" s="9"/>
    </row>
    <row r="129" spans="1:11" ht="60" x14ac:dyDescent="0.25">
      <c r="A129" s="51" t="s">
        <v>42</v>
      </c>
      <c r="B129" s="30" t="s">
        <v>538</v>
      </c>
      <c r="C129" s="30" t="s">
        <v>167</v>
      </c>
      <c r="D129" s="30">
        <v>2022</v>
      </c>
      <c r="E129" s="50" t="s">
        <v>478</v>
      </c>
      <c r="F129" s="52">
        <v>242</v>
      </c>
      <c r="G129" s="53">
        <v>44814</v>
      </c>
      <c r="H129" s="53">
        <v>44816</v>
      </c>
      <c r="I129" s="30" t="s">
        <v>168</v>
      </c>
      <c r="J129" s="54" t="s">
        <v>373</v>
      </c>
      <c r="K129" s="9"/>
    </row>
    <row r="130" spans="1:11" ht="30" x14ac:dyDescent="0.25">
      <c r="A130" s="51" t="s">
        <v>42</v>
      </c>
      <c r="B130" s="30" t="s">
        <v>537</v>
      </c>
      <c r="C130" s="30" t="s">
        <v>271</v>
      </c>
      <c r="D130" s="30">
        <v>2022</v>
      </c>
      <c r="E130" s="50" t="s">
        <v>462</v>
      </c>
      <c r="F130" s="52">
        <v>5131.6099999999997</v>
      </c>
      <c r="G130" s="53">
        <v>44824</v>
      </c>
      <c r="H130" s="53">
        <v>44834</v>
      </c>
      <c r="I130" s="30" t="s">
        <v>272</v>
      </c>
      <c r="J130" s="54" t="s">
        <v>381</v>
      </c>
      <c r="K130" s="9"/>
    </row>
    <row r="131" spans="1:11" ht="45" x14ac:dyDescent="0.25">
      <c r="A131" s="51" t="s">
        <v>42</v>
      </c>
      <c r="B131" s="30" t="s">
        <v>537</v>
      </c>
      <c r="C131" s="30" t="s">
        <v>153</v>
      </c>
      <c r="D131" s="30">
        <v>2022</v>
      </c>
      <c r="E131" s="50" t="s">
        <v>410</v>
      </c>
      <c r="F131" s="52">
        <v>373.83</v>
      </c>
      <c r="G131" s="53">
        <v>44760</v>
      </c>
      <c r="H131" s="53">
        <v>45125</v>
      </c>
      <c r="I131" s="30" t="s">
        <v>154</v>
      </c>
      <c r="J131" s="54" t="s">
        <v>336</v>
      </c>
      <c r="K131" s="9"/>
    </row>
    <row r="132" spans="1:11" ht="30" x14ac:dyDescent="0.25">
      <c r="A132" s="51" t="s">
        <v>42</v>
      </c>
      <c r="B132" s="30" t="s">
        <v>537</v>
      </c>
      <c r="C132" s="30" t="s">
        <v>222</v>
      </c>
      <c r="D132" s="30">
        <v>2022</v>
      </c>
      <c r="E132" s="50" t="s">
        <v>415</v>
      </c>
      <c r="F132" s="52">
        <v>907.5</v>
      </c>
      <c r="G132" s="53">
        <v>44763</v>
      </c>
      <c r="H132" s="53">
        <v>44763</v>
      </c>
      <c r="I132" s="30" t="s">
        <v>223</v>
      </c>
      <c r="J132" s="54" t="s">
        <v>331</v>
      </c>
      <c r="K132" s="9"/>
    </row>
    <row r="133" spans="1:11" ht="30" x14ac:dyDescent="0.25">
      <c r="A133" s="51" t="s">
        <v>42</v>
      </c>
      <c r="B133" s="30" t="s">
        <v>538</v>
      </c>
      <c r="C133" s="30" t="s">
        <v>232</v>
      </c>
      <c r="D133" s="30">
        <v>2022</v>
      </c>
      <c r="E133" s="50" t="s">
        <v>419</v>
      </c>
      <c r="F133" s="52">
        <v>5130.1337999999996</v>
      </c>
      <c r="G133" s="53">
        <v>44763</v>
      </c>
      <c r="H133" s="53">
        <v>44763</v>
      </c>
      <c r="I133" s="30" t="s">
        <v>223</v>
      </c>
      <c r="J133" s="54" t="s">
        <v>331</v>
      </c>
      <c r="K133" s="9"/>
    </row>
    <row r="134" spans="1:11" ht="30" x14ac:dyDescent="0.25">
      <c r="A134" s="51" t="s">
        <v>42</v>
      </c>
      <c r="B134" s="30" t="s">
        <v>538</v>
      </c>
      <c r="C134" s="30" t="s">
        <v>224</v>
      </c>
      <c r="D134" s="30">
        <v>2022</v>
      </c>
      <c r="E134" s="50" t="s">
        <v>541</v>
      </c>
      <c r="F134" s="52">
        <v>234.9941</v>
      </c>
      <c r="G134" s="53">
        <v>44763</v>
      </c>
      <c r="H134" s="53">
        <v>44763</v>
      </c>
      <c r="I134" s="30" t="s">
        <v>225</v>
      </c>
      <c r="J134" s="54" t="s">
        <v>335</v>
      </c>
      <c r="K134" s="9"/>
    </row>
    <row r="135" spans="1:11" hidden="1" x14ac:dyDescent="0.25">
      <c r="B135" s="9"/>
      <c r="C135" s="9"/>
      <c r="D135" s="9"/>
      <c r="F135" s="39"/>
      <c r="G135" s="44"/>
      <c r="H135" s="44"/>
      <c r="I135" s="12"/>
      <c r="J135" s="9"/>
      <c r="K135" s="9"/>
    </row>
    <row r="136" spans="1:11" hidden="1" x14ac:dyDescent="0.25">
      <c r="B136" s="9"/>
      <c r="C136" s="9"/>
      <c r="D136" s="9"/>
      <c r="F136" s="39"/>
      <c r="G136" s="44"/>
      <c r="H136" s="44"/>
      <c r="I136" s="12"/>
      <c r="J136" s="9"/>
      <c r="K136" s="9"/>
    </row>
    <row r="137" spans="1:11" hidden="1" x14ac:dyDescent="0.25">
      <c r="B137" s="9"/>
      <c r="C137" s="9"/>
      <c r="D137" s="9"/>
      <c r="F137" s="39"/>
      <c r="G137" s="44"/>
      <c r="H137" s="44"/>
      <c r="I137" s="12"/>
      <c r="J137" s="9"/>
      <c r="K137" s="9"/>
    </row>
    <row r="138" spans="1:11" hidden="1" x14ac:dyDescent="0.25">
      <c r="B138" s="9"/>
      <c r="C138" s="9"/>
      <c r="D138" s="9"/>
      <c r="F138" s="39"/>
      <c r="G138" s="44"/>
      <c r="H138" s="44"/>
      <c r="I138" s="12"/>
      <c r="J138" s="9"/>
      <c r="K138" s="9"/>
    </row>
    <row r="139" spans="1:11" hidden="1" x14ac:dyDescent="0.25">
      <c r="B139" s="9"/>
      <c r="C139" s="9"/>
      <c r="D139" s="9"/>
      <c r="F139" s="39"/>
      <c r="G139" s="44"/>
      <c r="H139" s="44"/>
      <c r="I139" s="12"/>
      <c r="J139" s="9"/>
      <c r="K139" s="9"/>
    </row>
    <row r="140" spans="1:11" hidden="1" x14ac:dyDescent="0.25">
      <c r="B140" s="9"/>
      <c r="C140" s="9"/>
      <c r="D140" s="9"/>
      <c r="F140" s="39"/>
      <c r="G140" s="44"/>
      <c r="H140" s="44"/>
      <c r="I140" s="12"/>
      <c r="J140" s="9"/>
      <c r="K140" s="9"/>
    </row>
    <row r="141" spans="1:11" hidden="1" x14ac:dyDescent="0.25">
      <c r="B141" s="9"/>
      <c r="C141" s="9"/>
      <c r="D141" s="9"/>
      <c r="F141" s="39"/>
      <c r="G141" s="44"/>
      <c r="H141" s="44"/>
      <c r="I141" s="12"/>
      <c r="J141" s="9"/>
      <c r="K141" s="9"/>
    </row>
    <row r="142" spans="1:11" hidden="1" x14ac:dyDescent="0.25">
      <c r="B142" s="9"/>
      <c r="C142" s="9"/>
      <c r="D142" s="9"/>
      <c r="F142" s="39"/>
      <c r="G142" s="44"/>
      <c r="H142" s="44"/>
      <c r="I142" s="12"/>
      <c r="J142" s="9"/>
      <c r="K142" s="9"/>
    </row>
    <row r="143" spans="1:11" hidden="1" x14ac:dyDescent="0.25">
      <c r="B143" s="9"/>
      <c r="C143" s="9"/>
      <c r="D143" s="9"/>
      <c r="F143" s="39"/>
      <c r="G143" s="44"/>
      <c r="H143" s="44"/>
      <c r="I143" s="12"/>
      <c r="J143" s="9"/>
      <c r="K143" s="9"/>
    </row>
    <row r="144" spans="1:11" hidden="1" x14ac:dyDescent="0.25">
      <c r="B144" s="9"/>
      <c r="C144" s="9"/>
      <c r="D144" s="9"/>
      <c r="F144" s="39"/>
      <c r="G144" s="44"/>
      <c r="H144" s="44"/>
      <c r="I144" s="12"/>
      <c r="J144" s="9"/>
      <c r="K144" s="9"/>
    </row>
    <row r="145" spans="2:11" hidden="1" x14ac:dyDescent="0.25">
      <c r="B145" s="9"/>
      <c r="C145" s="9"/>
      <c r="D145" s="9"/>
      <c r="F145" s="39"/>
      <c r="G145" s="44"/>
      <c r="H145" s="44"/>
      <c r="I145" s="12"/>
      <c r="J145" s="9"/>
      <c r="K145" s="9"/>
    </row>
    <row r="146" spans="2:11" hidden="1" x14ac:dyDescent="0.25">
      <c r="B146" s="9"/>
      <c r="C146" s="9"/>
      <c r="D146" s="9"/>
      <c r="F146" s="39"/>
      <c r="G146" s="44"/>
      <c r="H146" s="44"/>
      <c r="I146" s="12"/>
      <c r="J146" s="9"/>
      <c r="K146" s="9"/>
    </row>
    <row r="147" spans="2:11" hidden="1" x14ac:dyDescent="0.25">
      <c r="B147" s="30"/>
      <c r="C147" s="30"/>
      <c r="D147" s="30"/>
      <c r="E147" s="36"/>
      <c r="F147" s="33"/>
      <c r="G147" s="31"/>
      <c r="H147" s="31"/>
      <c r="I147" s="37"/>
      <c r="J147" s="30"/>
      <c r="K147" s="9"/>
    </row>
    <row r="148" spans="2:11" x14ac:dyDescent="0.25">
      <c r="B148" s="30"/>
      <c r="C148" s="30"/>
      <c r="D148" s="30"/>
      <c r="E148" s="36"/>
      <c r="F148" s="33"/>
      <c r="G148" s="33"/>
      <c r="H148" s="31"/>
      <c r="I148" s="48"/>
      <c r="J148" s="37"/>
      <c r="K148" s="30"/>
    </row>
    <row r="149" spans="2:11" x14ac:dyDescent="0.25">
      <c r="B149" s="30"/>
      <c r="C149" s="30"/>
      <c r="D149" s="30"/>
      <c r="E149" s="36"/>
      <c r="F149" s="33"/>
      <c r="G149" s="33"/>
      <c r="H149" s="31"/>
      <c r="I149" s="48"/>
      <c r="J149" s="37"/>
      <c r="K149" s="30"/>
    </row>
    <row r="150" spans="2:11" x14ac:dyDescent="0.25">
      <c r="B150" s="30"/>
      <c r="C150" s="30"/>
      <c r="D150" s="30"/>
      <c r="E150" s="36"/>
      <c r="F150" s="33"/>
      <c r="G150" s="33"/>
      <c r="H150" s="31"/>
      <c r="I150" s="48"/>
      <c r="J150" s="37"/>
      <c r="K150" s="30"/>
    </row>
    <row r="151" spans="2:11" x14ac:dyDescent="0.25">
      <c r="B151" s="30"/>
      <c r="C151" s="30"/>
      <c r="D151" s="30"/>
      <c r="E151" s="36"/>
      <c r="F151" s="33"/>
      <c r="G151" s="33"/>
      <c r="H151" s="32"/>
      <c r="I151" s="49"/>
      <c r="J151" s="37"/>
      <c r="K151" s="30"/>
    </row>
    <row r="152" spans="2:11" x14ac:dyDescent="0.25">
      <c r="B152" s="30"/>
      <c r="C152" s="30"/>
      <c r="D152" s="30"/>
      <c r="E152" s="36"/>
      <c r="F152" s="33"/>
      <c r="G152" s="33"/>
      <c r="H152" s="31"/>
      <c r="I152" s="48"/>
      <c r="J152" s="37"/>
      <c r="K152" s="30"/>
    </row>
    <row r="153" spans="2:11" x14ac:dyDescent="0.25">
      <c r="B153" s="30"/>
      <c r="C153" s="30"/>
      <c r="D153" s="30"/>
      <c r="E153" s="36"/>
      <c r="F153" s="33"/>
      <c r="G153" s="33"/>
      <c r="H153" s="31"/>
      <c r="I153" s="48"/>
      <c r="J153" s="37"/>
      <c r="K153" s="30"/>
    </row>
    <row r="154" spans="2:11" x14ac:dyDescent="0.25">
      <c r="B154" s="30"/>
      <c r="C154" s="30"/>
      <c r="D154" s="30"/>
      <c r="E154" s="36"/>
      <c r="F154" s="33"/>
      <c r="G154" s="33"/>
      <c r="H154" s="31"/>
      <c r="I154" s="48"/>
      <c r="J154" s="37"/>
      <c r="K154" s="30"/>
    </row>
    <row r="155" spans="2:11" x14ac:dyDescent="0.25">
      <c r="B155" s="30"/>
      <c r="C155" s="30"/>
      <c r="D155" s="30"/>
      <c r="E155" s="36"/>
      <c r="F155" s="33"/>
      <c r="G155" s="33"/>
      <c r="H155" s="31"/>
      <c r="I155" s="48"/>
      <c r="J155" s="37"/>
      <c r="K155" s="30"/>
    </row>
    <row r="156" spans="2:11" x14ac:dyDescent="0.25">
      <c r="B156" s="30"/>
      <c r="C156" s="30"/>
      <c r="D156" s="30"/>
      <c r="E156" s="36"/>
      <c r="F156" s="33"/>
      <c r="G156" s="33"/>
      <c r="H156" s="31"/>
      <c r="I156" s="48"/>
      <c r="J156" s="37"/>
      <c r="K156" s="30"/>
    </row>
    <row r="157" spans="2:11" x14ac:dyDescent="0.25">
      <c r="B157" s="30"/>
      <c r="C157" s="30"/>
      <c r="D157" s="30"/>
      <c r="E157" s="36"/>
      <c r="F157" s="33"/>
      <c r="G157" s="33"/>
      <c r="H157" s="31"/>
      <c r="I157" s="48"/>
      <c r="J157" s="37"/>
      <c r="K157" s="30"/>
    </row>
    <row r="158" spans="2:11" x14ac:dyDescent="0.25">
      <c r="B158" s="30"/>
      <c r="C158" s="30"/>
      <c r="D158" s="30"/>
      <c r="E158" s="36"/>
      <c r="F158" s="33"/>
      <c r="G158" s="33"/>
      <c r="H158" s="31"/>
      <c r="I158" s="48"/>
      <c r="J158" s="37"/>
      <c r="K158" s="30"/>
    </row>
    <row r="159" spans="2:11" x14ac:dyDescent="0.25">
      <c r="B159" s="30"/>
      <c r="C159" s="30"/>
      <c r="D159" s="30"/>
      <c r="E159" s="36"/>
      <c r="F159" s="33"/>
      <c r="G159" s="33"/>
      <c r="H159" s="31"/>
      <c r="I159" s="48"/>
      <c r="J159" s="37"/>
      <c r="K159" s="30"/>
    </row>
    <row r="160" spans="2:11" x14ac:dyDescent="0.25">
      <c r="B160" s="30"/>
      <c r="C160" s="30"/>
      <c r="D160" s="30"/>
      <c r="E160" s="36"/>
      <c r="F160" s="33"/>
      <c r="G160" s="33"/>
      <c r="H160" s="31"/>
      <c r="I160" s="48"/>
      <c r="J160" s="37"/>
      <c r="K160" s="30"/>
    </row>
    <row r="161" spans="2:11" x14ac:dyDescent="0.25">
      <c r="B161" s="30"/>
      <c r="C161" s="30"/>
      <c r="D161" s="30"/>
      <c r="E161" s="36"/>
      <c r="F161" s="33"/>
      <c r="G161" s="33"/>
      <c r="H161" s="31"/>
      <c r="I161" s="48"/>
      <c r="J161" s="37"/>
      <c r="K161" s="30"/>
    </row>
    <row r="162" spans="2:11" x14ac:dyDescent="0.25">
      <c r="B162" s="30"/>
      <c r="C162" s="30"/>
      <c r="D162" s="30"/>
      <c r="E162" s="36"/>
      <c r="F162" s="33"/>
      <c r="G162" s="33"/>
      <c r="H162" s="31"/>
      <c r="I162" s="48"/>
      <c r="J162" s="37"/>
      <c r="K162" s="30"/>
    </row>
    <row r="163" spans="2:11" x14ac:dyDescent="0.25">
      <c r="B163" s="30"/>
      <c r="C163" s="30"/>
      <c r="D163" s="30"/>
      <c r="E163" s="36"/>
      <c r="F163" s="33"/>
      <c r="G163" s="33"/>
      <c r="H163" s="31"/>
      <c r="I163" s="48"/>
      <c r="J163" s="37"/>
      <c r="K163" s="30"/>
    </row>
    <row r="164" spans="2:11" x14ac:dyDescent="0.25">
      <c r="B164" s="30"/>
      <c r="C164" s="30"/>
      <c r="D164" s="30"/>
      <c r="E164" s="36"/>
      <c r="F164" s="33"/>
      <c r="G164" s="33"/>
      <c r="H164" s="31"/>
      <c r="I164" s="48"/>
      <c r="J164" s="37"/>
      <c r="K164" s="30"/>
    </row>
    <row r="165" spans="2:11" x14ac:dyDescent="0.25">
      <c r="B165" s="30"/>
      <c r="C165" s="30"/>
      <c r="D165" s="30"/>
      <c r="E165" s="36"/>
      <c r="F165" s="33"/>
      <c r="G165" s="33"/>
      <c r="H165" s="31"/>
      <c r="I165" s="48"/>
      <c r="J165" s="37"/>
      <c r="K165" s="30"/>
    </row>
    <row r="166" spans="2:11" x14ac:dyDescent="0.25">
      <c r="B166" s="30"/>
      <c r="C166" s="30"/>
      <c r="D166" s="30"/>
      <c r="E166" s="36"/>
      <c r="F166" s="33"/>
      <c r="G166" s="33"/>
      <c r="H166" s="31"/>
      <c r="I166" s="48"/>
      <c r="J166" s="37"/>
      <c r="K166" s="30"/>
    </row>
    <row r="167" spans="2:11" x14ac:dyDescent="0.25">
      <c r="B167" s="30"/>
      <c r="C167" s="30"/>
      <c r="D167" s="30"/>
      <c r="E167" s="36"/>
      <c r="F167" s="33"/>
      <c r="G167" s="33"/>
      <c r="H167" s="31"/>
      <c r="I167" s="48"/>
      <c r="J167" s="37"/>
      <c r="K167" s="30"/>
    </row>
    <row r="168" spans="2:11" x14ac:dyDescent="0.25">
      <c r="B168" s="30"/>
      <c r="C168" s="30"/>
      <c r="D168" s="30"/>
      <c r="E168" s="36"/>
      <c r="F168" s="33"/>
      <c r="G168" s="33"/>
      <c r="H168" s="31"/>
      <c r="I168" s="48"/>
      <c r="J168" s="37"/>
      <c r="K168" s="30"/>
    </row>
    <row r="169" spans="2:11" x14ac:dyDescent="0.25">
      <c r="B169" s="30"/>
      <c r="C169" s="30"/>
      <c r="D169" s="30"/>
      <c r="E169" s="36"/>
      <c r="F169" s="33"/>
      <c r="G169" s="33"/>
      <c r="H169" s="31"/>
      <c r="I169" s="48"/>
      <c r="J169" s="37"/>
      <c r="K169" s="30"/>
    </row>
    <row r="170" spans="2:11" x14ac:dyDescent="0.25">
      <c r="B170" s="30"/>
      <c r="C170" s="30"/>
      <c r="D170" s="30"/>
      <c r="E170" s="36"/>
      <c r="F170" s="33"/>
      <c r="G170" s="33"/>
      <c r="H170" s="31"/>
      <c r="I170" s="48"/>
      <c r="J170" s="37"/>
      <c r="K170" s="30"/>
    </row>
    <row r="171" spans="2:11" x14ac:dyDescent="0.25">
      <c r="B171" s="30"/>
      <c r="C171" s="30"/>
      <c r="D171" s="30"/>
      <c r="E171" s="36"/>
      <c r="F171" s="33"/>
      <c r="G171" s="33"/>
      <c r="H171" s="31"/>
      <c r="I171" s="48"/>
      <c r="J171" s="37"/>
      <c r="K171" s="30"/>
    </row>
    <row r="172" spans="2:11" x14ac:dyDescent="0.25">
      <c r="B172" s="30"/>
      <c r="C172" s="30"/>
      <c r="D172" s="30"/>
      <c r="E172" s="36"/>
      <c r="F172" s="33"/>
      <c r="G172" s="33"/>
      <c r="H172" s="31"/>
      <c r="I172" s="48"/>
      <c r="J172" s="37"/>
      <c r="K172" s="30"/>
    </row>
    <row r="173" spans="2:11" x14ac:dyDescent="0.25">
      <c r="B173" s="30"/>
      <c r="C173" s="30"/>
      <c r="D173" s="30"/>
      <c r="E173" s="36"/>
      <c r="F173" s="33"/>
      <c r="G173" s="33"/>
      <c r="H173" s="32"/>
      <c r="I173" s="49"/>
      <c r="J173" s="37"/>
      <c r="K173" s="30"/>
    </row>
    <row r="174" spans="2:11" x14ac:dyDescent="0.25">
      <c r="B174" s="30"/>
      <c r="C174" s="30"/>
      <c r="D174" s="30"/>
      <c r="E174" s="36"/>
      <c r="F174" s="33"/>
      <c r="G174" s="33"/>
      <c r="H174" s="31"/>
      <c r="I174" s="48"/>
      <c r="J174" s="37"/>
      <c r="K174" s="30"/>
    </row>
    <row r="175" spans="2:11" x14ac:dyDescent="0.25">
      <c r="B175" s="30"/>
      <c r="C175" s="30"/>
      <c r="D175" s="30"/>
      <c r="E175" s="36"/>
      <c r="F175" s="33"/>
      <c r="G175" s="33"/>
      <c r="H175" s="31"/>
      <c r="I175" s="48"/>
      <c r="J175" s="37"/>
      <c r="K175" s="30"/>
    </row>
    <row r="176" spans="2:11" x14ac:dyDescent="0.25">
      <c r="B176" s="30"/>
      <c r="C176" s="30"/>
      <c r="D176" s="30"/>
      <c r="E176" s="36"/>
      <c r="F176" s="33"/>
      <c r="G176" s="33"/>
      <c r="H176" s="31"/>
      <c r="I176" s="48"/>
      <c r="J176" s="37"/>
      <c r="K176" s="30"/>
    </row>
    <row r="177" spans="2:11" x14ac:dyDescent="0.25">
      <c r="B177" s="30"/>
      <c r="C177" s="30"/>
      <c r="D177" s="30"/>
      <c r="E177" s="36"/>
      <c r="F177" s="33"/>
      <c r="G177" s="33"/>
      <c r="H177" s="31"/>
      <c r="I177" s="48"/>
      <c r="J177" s="37"/>
      <c r="K177" s="30"/>
    </row>
    <row r="178" spans="2:11" x14ac:dyDescent="0.25">
      <c r="B178" s="30"/>
      <c r="C178" s="30"/>
      <c r="D178" s="30"/>
      <c r="E178" s="36"/>
      <c r="F178" s="33"/>
      <c r="G178" s="33"/>
      <c r="H178" s="31"/>
      <c r="I178" s="48"/>
      <c r="J178" s="37"/>
      <c r="K178" s="30"/>
    </row>
    <row r="179" spans="2:11" x14ac:dyDescent="0.25">
      <c r="B179" s="30"/>
      <c r="C179" s="30"/>
      <c r="D179" s="30"/>
      <c r="E179" s="36"/>
      <c r="F179" s="33"/>
      <c r="G179" s="33"/>
      <c r="H179" s="31"/>
      <c r="I179" s="48"/>
      <c r="J179" s="37"/>
      <c r="K179" s="30"/>
    </row>
    <row r="180" spans="2:11" x14ac:dyDescent="0.25">
      <c r="B180" s="30"/>
      <c r="C180" s="30"/>
      <c r="D180" s="30"/>
      <c r="E180" s="36"/>
      <c r="F180" s="33"/>
      <c r="G180" s="33"/>
      <c r="H180" s="31"/>
      <c r="I180" s="48"/>
      <c r="J180" s="37"/>
      <c r="K180" s="30"/>
    </row>
    <row r="181" spans="2:11" x14ac:dyDescent="0.25">
      <c r="B181" s="30"/>
      <c r="C181" s="30"/>
      <c r="D181" s="30"/>
      <c r="E181" s="36"/>
      <c r="F181" s="33"/>
      <c r="G181" s="33"/>
      <c r="H181" s="31"/>
      <c r="I181" s="48"/>
      <c r="J181" s="37"/>
      <c r="K181" s="30"/>
    </row>
    <row r="182" spans="2:11" x14ac:dyDescent="0.25">
      <c r="B182" s="30"/>
      <c r="C182" s="30"/>
      <c r="D182" s="30"/>
      <c r="E182" s="36"/>
      <c r="F182" s="33"/>
      <c r="G182" s="33"/>
      <c r="H182" s="31"/>
      <c r="I182" s="48"/>
      <c r="J182" s="37"/>
      <c r="K182" s="30"/>
    </row>
    <row r="183" spans="2:11" x14ac:dyDescent="0.25">
      <c r="B183" s="30"/>
      <c r="C183" s="30"/>
      <c r="D183" s="30"/>
      <c r="E183" s="36"/>
      <c r="F183" s="33"/>
      <c r="G183" s="33"/>
      <c r="H183" s="31"/>
      <c r="I183" s="48"/>
      <c r="J183" s="37"/>
      <c r="K183" s="30"/>
    </row>
    <row r="184" spans="2:11" x14ac:dyDescent="0.25">
      <c r="B184" s="30"/>
      <c r="C184" s="30"/>
      <c r="D184" s="30"/>
      <c r="E184" s="36"/>
      <c r="F184" s="33"/>
      <c r="G184" s="33"/>
      <c r="H184" s="31"/>
      <c r="I184" s="48"/>
      <c r="J184" s="37"/>
      <c r="K184" s="30"/>
    </row>
    <row r="185" spans="2:11" x14ac:dyDescent="0.25">
      <c r="B185" s="30"/>
      <c r="C185" s="30"/>
      <c r="D185" s="30"/>
      <c r="E185" s="36"/>
      <c r="F185" s="33"/>
      <c r="G185" s="33"/>
      <c r="H185" s="31"/>
      <c r="I185" s="48"/>
      <c r="J185" s="37"/>
      <c r="K185" s="30"/>
    </row>
    <row r="186" spans="2:11" x14ac:dyDescent="0.25">
      <c r="B186" s="30"/>
      <c r="C186" s="30"/>
      <c r="D186" s="30"/>
      <c r="E186" s="36"/>
      <c r="F186" s="33"/>
      <c r="G186" s="33"/>
      <c r="H186" s="31"/>
      <c r="I186" s="48"/>
      <c r="J186" s="37"/>
      <c r="K186" s="30"/>
    </row>
    <row r="187" spans="2:11" x14ac:dyDescent="0.25">
      <c r="B187" s="30"/>
      <c r="C187" s="30"/>
      <c r="D187" s="30"/>
      <c r="E187" s="36"/>
      <c r="F187" s="33"/>
      <c r="G187" s="33"/>
      <c r="H187" s="31"/>
      <c r="I187" s="48"/>
      <c r="J187" s="37"/>
      <c r="K187" s="30"/>
    </row>
    <row r="188" spans="2:11" x14ac:dyDescent="0.25">
      <c r="B188" s="30"/>
      <c r="C188" s="30"/>
      <c r="D188" s="30"/>
      <c r="E188" s="36"/>
      <c r="F188" s="33"/>
      <c r="G188" s="33"/>
      <c r="H188" s="31"/>
      <c r="I188" s="48"/>
      <c r="J188" s="37"/>
      <c r="K188" s="30"/>
    </row>
    <row r="189" spans="2:11" x14ac:dyDescent="0.25">
      <c r="B189" s="30"/>
      <c r="C189" s="30"/>
      <c r="D189" s="30"/>
      <c r="E189" s="36"/>
      <c r="F189" s="33"/>
      <c r="G189" s="33"/>
      <c r="H189" s="31"/>
      <c r="I189" s="48"/>
      <c r="J189" s="37"/>
      <c r="K189" s="30"/>
    </row>
    <row r="190" spans="2:11" x14ac:dyDescent="0.25">
      <c r="B190" s="30"/>
      <c r="C190" s="30"/>
      <c r="D190" s="30"/>
      <c r="E190" s="36"/>
      <c r="F190" s="33"/>
      <c r="G190" s="33"/>
      <c r="H190" s="31"/>
      <c r="I190" s="48"/>
      <c r="J190" s="37"/>
      <c r="K190" s="30"/>
    </row>
    <row r="191" spans="2:11" x14ac:dyDescent="0.25">
      <c r="B191" s="30"/>
      <c r="C191" s="30"/>
      <c r="D191" s="30"/>
      <c r="E191" s="36"/>
      <c r="F191" s="33"/>
      <c r="G191" s="33"/>
      <c r="H191" s="31"/>
      <c r="I191" s="48"/>
      <c r="J191" s="37"/>
      <c r="K191" s="30"/>
    </row>
    <row r="192" spans="2:11" x14ac:dyDescent="0.25">
      <c r="B192" s="30"/>
      <c r="C192" s="30"/>
      <c r="D192" s="30"/>
      <c r="E192" s="36"/>
      <c r="F192" s="33"/>
      <c r="G192" s="33"/>
      <c r="H192" s="31"/>
      <c r="I192" s="48"/>
      <c r="J192" s="37"/>
      <c r="K192" s="30"/>
    </row>
    <row r="193" spans="2:11" x14ac:dyDescent="0.25">
      <c r="B193" s="30"/>
      <c r="C193" s="30"/>
      <c r="D193" s="30"/>
      <c r="E193" s="36"/>
      <c r="F193" s="33"/>
      <c r="G193" s="33"/>
      <c r="H193" s="31"/>
      <c r="I193" s="48"/>
      <c r="J193" s="37"/>
      <c r="K193" s="30"/>
    </row>
    <row r="194" spans="2:11" x14ac:dyDescent="0.25">
      <c r="B194" s="30"/>
      <c r="C194" s="30"/>
      <c r="D194" s="30"/>
      <c r="E194" s="36"/>
      <c r="F194" s="33"/>
      <c r="G194" s="33"/>
      <c r="H194" s="31"/>
      <c r="I194" s="48"/>
      <c r="J194" s="37"/>
      <c r="K194" s="30"/>
    </row>
    <row r="195" spans="2:11" x14ac:dyDescent="0.25">
      <c r="B195" s="30"/>
      <c r="C195" s="30"/>
      <c r="D195" s="30"/>
      <c r="E195" s="36"/>
      <c r="F195" s="33"/>
      <c r="G195" s="33"/>
      <c r="H195" s="31"/>
      <c r="I195" s="48"/>
      <c r="J195" s="37"/>
      <c r="K195" s="30"/>
    </row>
    <row r="196" spans="2:11" x14ac:dyDescent="0.25">
      <c r="B196" s="30"/>
      <c r="C196" s="30"/>
      <c r="D196" s="30"/>
      <c r="E196" s="36"/>
      <c r="F196" s="33"/>
      <c r="G196" s="33"/>
      <c r="H196" s="31"/>
      <c r="I196" s="48"/>
      <c r="J196" s="37"/>
      <c r="K196" s="30"/>
    </row>
    <row r="197" spans="2:11" x14ac:dyDescent="0.25">
      <c r="B197" s="30"/>
      <c r="C197" s="30"/>
      <c r="D197" s="30"/>
      <c r="E197" s="36"/>
      <c r="F197" s="33"/>
      <c r="G197" s="33"/>
      <c r="H197" s="31"/>
      <c r="I197" s="48"/>
      <c r="J197" s="37"/>
      <c r="K197" s="30"/>
    </row>
    <row r="198" spans="2:11" x14ac:dyDescent="0.25">
      <c r="B198" s="30"/>
      <c r="C198" s="30"/>
      <c r="D198" s="30"/>
      <c r="E198" s="36"/>
      <c r="F198" s="33"/>
      <c r="G198" s="33"/>
      <c r="H198" s="31"/>
      <c r="I198" s="48"/>
      <c r="J198" s="37"/>
      <c r="K198" s="30"/>
    </row>
    <row r="199" spans="2:11" x14ac:dyDescent="0.25">
      <c r="B199" s="30"/>
      <c r="C199" s="30"/>
      <c r="D199" s="30"/>
      <c r="E199" s="36"/>
      <c r="F199" s="33"/>
      <c r="G199" s="33"/>
      <c r="H199" s="31"/>
      <c r="I199" s="48"/>
      <c r="J199" s="37"/>
      <c r="K199" s="30"/>
    </row>
    <row r="200" spans="2:11" x14ac:dyDescent="0.25">
      <c r="B200" s="30"/>
      <c r="C200" s="30"/>
      <c r="D200" s="30"/>
      <c r="E200" s="36"/>
      <c r="F200" s="33"/>
      <c r="G200" s="33"/>
      <c r="H200" s="31"/>
      <c r="I200" s="48"/>
      <c r="J200" s="37"/>
      <c r="K200" s="30"/>
    </row>
    <row r="201" spans="2:11" x14ac:dyDescent="0.25">
      <c r="B201" s="30"/>
      <c r="C201" s="30"/>
      <c r="D201" s="30"/>
      <c r="E201" s="36"/>
      <c r="F201" s="33"/>
      <c r="G201" s="33"/>
      <c r="H201" s="31"/>
      <c r="I201" s="48"/>
      <c r="J201" s="37"/>
      <c r="K201" s="30"/>
    </row>
    <row r="202" spans="2:11" x14ac:dyDescent="0.25">
      <c r="B202" s="30"/>
      <c r="C202" s="30"/>
      <c r="D202" s="30"/>
      <c r="E202" s="36"/>
      <c r="F202" s="33"/>
      <c r="G202" s="33"/>
      <c r="H202" s="31"/>
      <c r="I202" s="48"/>
      <c r="J202" s="37"/>
      <c r="K202" s="30"/>
    </row>
    <row r="203" spans="2:11" x14ac:dyDescent="0.25">
      <c r="B203" s="30"/>
      <c r="C203" s="30"/>
      <c r="D203" s="30"/>
      <c r="E203" s="36"/>
      <c r="F203" s="33"/>
      <c r="G203" s="33"/>
      <c r="H203" s="31"/>
      <c r="I203" s="48"/>
      <c r="J203" s="37"/>
      <c r="K203" s="30"/>
    </row>
    <row r="204" spans="2:11" x14ac:dyDescent="0.25">
      <c r="B204" s="30"/>
      <c r="C204" s="30"/>
      <c r="D204" s="30"/>
      <c r="E204" s="36"/>
      <c r="F204" s="33"/>
      <c r="G204" s="33"/>
      <c r="H204" s="31"/>
      <c r="I204" s="48"/>
      <c r="J204" s="37"/>
      <c r="K204" s="30"/>
    </row>
    <row r="205" spans="2:11" x14ac:dyDescent="0.25">
      <c r="B205" s="30"/>
      <c r="C205" s="30"/>
      <c r="D205" s="30"/>
      <c r="E205" s="36"/>
      <c r="F205" s="33"/>
      <c r="G205" s="33"/>
      <c r="H205" s="31"/>
      <c r="I205" s="48"/>
      <c r="J205" s="37"/>
      <c r="K205" s="30"/>
    </row>
    <row r="206" spans="2:11" x14ac:dyDescent="0.25">
      <c r="B206" s="30"/>
      <c r="C206" s="30"/>
      <c r="D206" s="30"/>
      <c r="E206" s="36"/>
      <c r="F206" s="33"/>
      <c r="G206" s="33"/>
      <c r="H206" s="31"/>
      <c r="I206" s="48"/>
      <c r="J206" s="37"/>
      <c r="K206" s="30"/>
    </row>
    <row r="207" spans="2:11" x14ac:dyDescent="0.25">
      <c r="B207" s="30"/>
      <c r="C207" s="30"/>
      <c r="D207" s="30"/>
      <c r="E207" s="36"/>
      <c r="F207" s="33"/>
      <c r="G207" s="33"/>
      <c r="H207" s="31"/>
      <c r="I207" s="48"/>
      <c r="J207" s="37"/>
      <c r="K207" s="30"/>
    </row>
    <row r="208" spans="2:11" x14ac:dyDescent="0.25">
      <c r="B208" s="30"/>
      <c r="C208" s="30"/>
      <c r="D208" s="30"/>
      <c r="E208" s="36"/>
      <c r="F208" s="33"/>
      <c r="G208" s="33"/>
      <c r="H208" s="31"/>
      <c r="I208" s="48"/>
      <c r="J208" s="37"/>
      <c r="K208" s="30"/>
    </row>
    <row r="209" spans="2:11" x14ac:dyDescent="0.25">
      <c r="B209" s="30"/>
      <c r="C209" s="30"/>
      <c r="D209" s="30"/>
      <c r="E209" s="36"/>
      <c r="F209" s="33"/>
      <c r="G209" s="33"/>
      <c r="H209" s="31"/>
      <c r="I209" s="48"/>
      <c r="J209" s="37"/>
      <c r="K209" s="30"/>
    </row>
    <row r="210" spans="2:11" x14ac:dyDescent="0.25">
      <c r="B210" s="30"/>
      <c r="C210" s="30"/>
      <c r="D210" s="30"/>
      <c r="E210" s="36"/>
      <c r="F210" s="33"/>
      <c r="G210" s="33"/>
      <c r="H210" s="31"/>
      <c r="I210" s="48"/>
      <c r="J210" s="37"/>
      <c r="K210" s="30"/>
    </row>
    <row r="211" spans="2:11" x14ac:dyDescent="0.25">
      <c r="B211" s="30"/>
      <c r="C211" s="30"/>
      <c r="D211" s="30"/>
      <c r="E211" s="36"/>
      <c r="F211" s="33"/>
      <c r="G211" s="33"/>
      <c r="H211" s="31"/>
      <c r="I211" s="48"/>
      <c r="J211" s="37"/>
      <c r="K211" s="30"/>
    </row>
    <row r="212" spans="2:11" x14ac:dyDescent="0.25">
      <c r="B212" s="30"/>
      <c r="C212" s="30"/>
      <c r="D212" s="30"/>
      <c r="E212" s="36"/>
      <c r="F212" s="33"/>
      <c r="G212" s="33"/>
      <c r="H212" s="31"/>
      <c r="I212" s="48"/>
      <c r="J212" s="37"/>
      <c r="K212" s="30"/>
    </row>
    <row r="213" spans="2:11" x14ac:dyDescent="0.25">
      <c r="B213" s="30"/>
      <c r="C213" s="30"/>
      <c r="D213" s="30"/>
      <c r="E213" s="36"/>
      <c r="F213" s="33"/>
      <c r="G213" s="33"/>
      <c r="H213" s="31"/>
      <c r="I213" s="48"/>
      <c r="J213" s="37"/>
      <c r="K213" s="30"/>
    </row>
    <row r="214" spans="2:11" x14ac:dyDescent="0.25">
      <c r="B214" s="30"/>
      <c r="C214" s="30"/>
      <c r="D214" s="30"/>
      <c r="E214" s="36"/>
      <c r="F214" s="33"/>
      <c r="G214" s="33"/>
      <c r="H214" s="31"/>
      <c r="I214" s="48"/>
      <c r="J214" s="37"/>
      <c r="K214" s="30"/>
    </row>
    <row r="215" spans="2:11" x14ac:dyDescent="0.25">
      <c r="B215" s="30"/>
      <c r="C215" s="30"/>
      <c r="D215" s="30"/>
      <c r="E215" s="36"/>
      <c r="F215" s="33"/>
      <c r="G215" s="33"/>
      <c r="H215" s="31"/>
      <c r="I215" s="48"/>
      <c r="J215" s="37"/>
      <c r="K215" s="30"/>
    </row>
    <row r="216" spans="2:11" x14ac:dyDescent="0.25">
      <c r="B216" s="30"/>
      <c r="C216" s="30"/>
      <c r="D216" s="30"/>
      <c r="E216" s="36"/>
      <c r="F216" s="33"/>
      <c r="G216" s="33"/>
      <c r="H216" s="31"/>
      <c r="I216" s="48"/>
      <c r="J216" s="37"/>
      <c r="K216" s="30"/>
    </row>
    <row r="217" spans="2:11" x14ac:dyDescent="0.25">
      <c r="B217" s="30"/>
      <c r="C217" s="30"/>
      <c r="D217" s="30"/>
      <c r="E217" s="36"/>
      <c r="F217" s="33"/>
      <c r="G217" s="33"/>
      <c r="H217" s="31"/>
      <c r="I217" s="48"/>
      <c r="J217" s="37"/>
      <c r="K217" s="30"/>
    </row>
    <row r="218" spans="2:11" x14ac:dyDescent="0.25">
      <c r="B218" s="30"/>
      <c r="C218" s="30"/>
      <c r="D218" s="30"/>
      <c r="E218" s="36"/>
      <c r="F218" s="33"/>
      <c r="G218" s="33"/>
      <c r="H218" s="31"/>
      <c r="I218" s="48"/>
      <c r="J218" s="37"/>
      <c r="K218" s="30"/>
    </row>
    <row r="219" spans="2:11" x14ac:dyDescent="0.25">
      <c r="B219" s="30"/>
      <c r="C219" s="30"/>
      <c r="D219" s="30"/>
      <c r="E219" s="36"/>
      <c r="F219" s="33"/>
      <c r="G219" s="33"/>
      <c r="H219" s="31"/>
      <c r="I219" s="48"/>
      <c r="J219" s="37"/>
      <c r="K219" s="30"/>
    </row>
    <row r="220" spans="2:11" x14ac:dyDescent="0.25">
      <c r="B220" s="30"/>
      <c r="C220" s="30"/>
      <c r="D220" s="30"/>
      <c r="E220" s="36"/>
      <c r="F220" s="33"/>
      <c r="G220" s="33"/>
      <c r="H220" s="31"/>
      <c r="I220" s="48"/>
      <c r="J220" s="37"/>
      <c r="K220" s="30"/>
    </row>
    <row r="221" spans="2:11" x14ac:dyDescent="0.25">
      <c r="B221" s="30"/>
      <c r="C221" s="30"/>
      <c r="D221" s="30"/>
      <c r="E221" s="36"/>
      <c r="F221" s="33"/>
      <c r="G221" s="33"/>
      <c r="H221" s="31"/>
      <c r="I221" s="48"/>
      <c r="J221" s="37"/>
      <c r="K221" s="30"/>
    </row>
    <row r="222" spans="2:11" x14ac:dyDescent="0.25">
      <c r="B222" s="30"/>
      <c r="C222" s="30"/>
      <c r="D222" s="30"/>
      <c r="E222" s="36"/>
      <c r="F222" s="33"/>
      <c r="G222" s="33"/>
      <c r="H222" s="31"/>
      <c r="I222" s="48"/>
      <c r="J222" s="37"/>
      <c r="K222" s="30"/>
    </row>
    <row r="223" spans="2:11" x14ac:dyDescent="0.25">
      <c r="B223" s="30"/>
      <c r="C223" s="30"/>
      <c r="D223" s="30"/>
      <c r="E223" s="36"/>
      <c r="F223" s="33"/>
      <c r="G223" s="33"/>
      <c r="H223" s="31"/>
      <c r="I223" s="48"/>
      <c r="J223" s="37"/>
      <c r="K223" s="30"/>
    </row>
    <row r="224" spans="2:11" x14ac:dyDescent="0.25">
      <c r="B224" s="30"/>
      <c r="C224" s="30"/>
      <c r="D224" s="30"/>
      <c r="E224" s="36"/>
      <c r="F224" s="33"/>
      <c r="G224" s="33"/>
      <c r="H224" s="31"/>
      <c r="I224" s="48"/>
      <c r="J224" s="37"/>
      <c r="K224" s="30"/>
    </row>
    <row r="225" spans="2:11" x14ac:dyDescent="0.25">
      <c r="B225" s="30"/>
      <c r="C225" s="30"/>
      <c r="D225" s="30"/>
      <c r="E225" s="36"/>
      <c r="F225" s="33"/>
      <c r="G225" s="33"/>
      <c r="H225" s="31"/>
      <c r="I225" s="48"/>
      <c r="J225" s="37"/>
      <c r="K225" s="30"/>
    </row>
    <row r="226" spans="2:11" x14ac:dyDescent="0.25">
      <c r="B226" s="30"/>
      <c r="C226" s="30"/>
      <c r="D226" s="30"/>
      <c r="E226" s="36"/>
      <c r="F226" s="33"/>
      <c r="G226" s="33"/>
      <c r="H226" s="31"/>
      <c r="I226" s="48"/>
      <c r="J226" s="37"/>
      <c r="K226" s="30"/>
    </row>
    <row r="227" spans="2:11" x14ac:dyDescent="0.25">
      <c r="B227" s="30"/>
      <c r="C227" s="30"/>
      <c r="D227" s="30"/>
      <c r="E227" s="36"/>
      <c r="F227" s="33"/>
      <c r="G227" s="33"/>
      <c r="H227" s="31"/>
      <c r="I227" s="48"/>
      <c r="J227" s="37"/>
      <c r="K227" s="30"/>
    </row>
    <row r="228" spans="2:11" x14ac:dyDescent="0.25">
      <c r="B228" s="30"/>
      <c r="C228" s="30"/>
      <c r="D228" s="30"/>
      <c r="E228" s="36"/>
      <c r="F228" s="33"/>
      <c r="G228" s="33"/>
      <c r="H228" s="31"/>
      <c r="I228" s="48"/>
      <c r="J228" s="37"/>
      <c r="K228" s="30"/>
    </row>
    <row r="229" spans="2:11" x14ac:dyDescent="0.25">
      <c r="B229" s="30"/>
      <c r="C229" s="30"/>
      <c r="D229" s="30"/>
      <c r="E229" s="36"/>
      <c r="F229" s="33"/>
      <c r="G229" s="33"/>
      <c r="H229" s="31"/>
      <c r="I229" s="48"/>
      <c r="J229" s="37"/>
      <c r="K229" s="30"/>
    </row>
    <row r="230" spans="2:11" x14ac:dyDescent="0.25">
      <c r="B230" s="30"/>
      <c r="C230" s="30"/>
      <c r="D230" s="30"/>
      <c r="E230" s="36"/>
      <c r="F230" s="33"/>
      <c r="G230" s="33"/>
      <c r="H230" s="31"/>
      <c r="I230" s="48"/>
      <c r="J230" s="37"/>
      <c r="K230" s="30"/>
    </row>
    <row r="231" spans="2:11" x14ac:dyDescent="0.25">
      <c r="B231" s="30"/>
      <c r="C231" s="30"/>
      <c r="D231" s="30"/>
      <c r="E231" s="36"/>
      <c r="F231" s="33"/>
      <c r="G231" s="33"/>
      <c r="H231" s="31"/>
      <c r="I231" s="48"/>
      <c r="J231" s="37"/>
      <c r="K231" s="30"/>
    </row>
    <row r="232" spans="2:11" x14ac:dyDescent="0.25">
      <c r="B232" s="30"/>
      <c r="C232" s="30"/>
      <c r="D232" s="30"/>
      <c r="E232" s="36"/>
      <c r="F232" s="33"/>
      <c r="G232" s="33"/>
      <c r="H232" s="31"/>
      <c r="I232" s="48"/>
      <c r="J232" s="37"/>
      <c r="K232" s="30"/>
    </row>
    <row r="233" spans="2:11" x14ac:dyDescent="0.25">
      <c r="B233" s="30"/>
      <c r="C233" s="30"/>
      <c r="D233" s="30"/>
      <c r="E233" s="36"/>
      <c r="F233" s="33"/>
      <c r="G233" s="33"/>
      <c r="H233" s="31"/>
      <c r="I233" s="48"/>
      <c r="J233" s="37"/>
      <c r="K233" s="30"/>
    </row>
    <row r="234" spans="2:11" x14ac:dyDescent="0.25">
      <c r="B234" s="30"/>
      <c r="C234" s="30"/>
      <c r="D234" s="30"/>
      <c r="E234" s="36"/>
      <c r="F234" s="33"/>
      <c r="G234" s="33"/>
      <c r="H234" s="32"/>
      <c r="I234" s="49"/>
      <c r="J234" s="37"/>
      <c r="K234" s="30"/>
    </row>
    <row r="235" spans="2:11" x14ac:dyDescent="0.25">
      <c r="B235" s="30"/>
      <c r="C235" s="30"/>
      <c r="D235" s="30"/>
      <c r="E235" s="36"/>
      <c r="F235" s="33"/>
      <c r="G235" s="33"/>
      <c r="H235" s="31"/>
      <c r="I235" s="48"/>
      <c r="J235" s="37"/>
      <c r="K235" s="30"/>
    </row>
  </sheetData>
  <sheetProtection formatCells="0" formatColumns="0" formatRows="0" insertRows="0" deleteRows="0" sort="0" autoFilter="0" pivotTables="0"/>
  <autoFilter ref="A3:K147" xr:uid="{00000000-0009-0000-0000-000000000000}">
    <filterColumn colId="1">
      <customFilters>
        <customFilter operator="notEqual" val=" "/>
      </customFilters>
    </filterColumn>
    <sortState xmlns:xlrd2="http://schemas.microsoft.com/office/spreadsheetml/2017/richdata2" ref="A4:K147">
      <sortCondition ref="I3:I147"/>
    </sortState>
  </autoFilter>
  <printOptions horizontalCentered="1"/>
  <pageMargins left="0.19685039370078741" right="0.19685039370078741" top="0.59055118110236227" bottom="0.39370078740157483" header="0.31496062992125984" footer="0.31496062992125984"/>
  <pageSetup paperSize="9" scale="62" orientation="landscape" r:id="rId1"/>
  <headerFooter>
    <oddFooter>&amp;C&amp;Z&amp;F</oddFooter>
  </headerFooter>
  <ignoredErrors>
    <ignoredError sqref="F1" unlockedFormula="1"/>
  </ignoredErrors>
  <extLst>
    <ext xmlns:x14="http://schemas.microsoft.com/office/spreadsheetml/2009/9/main" uri="{CCE6A557-97BC-4b89-ADB6-D9C93CAAB3DF}">
      <x14:dataValidations xmlns:xm="http://schemas.microsoft.com/office/excel/2006/main" xWindow="187" yWindow="385" count="1">
        <x14:dataValidation type="list" allowBlank="1" showInputMessage="1" showErrorMessage="1" promptTitle="Nota:" prompt="Seleccionar a Cel·la A4_x000a_Nom Entitat_x000a_(Raó Social)" xr:uid="{BF6974AD-1791-427C-A3CA-223432F18C0A}">
          <x14:formula1>
            <xm:f>'2022 Relació Aj BCN+Ens Grup'!$B$2:$B$77</xm:f>
          </x14:formula1>
          <xm:sqref>A4:A134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D8"/>
  <sheetViews>
    <sheetView workbookViewId="0"/>
  </sheetViews>
  <sheetFormatPr baseColWidth="10" defaultColWidth="9.140625" defaultRowHeight="15" x14ac:dyDescent="0.25"/>
  <cols>
    <col min="1" max="1" width="17.5703125" bestFit="1" customWidth="1"/>
    <col min="2" max="2" width="27.28515625" bestFit="1" customWidth="1"/>
    <col min="3" max="3" width="17.140625" bestFit="1" customWidth="1"/>
  </cols>
  <sheetData>
    <row r="1" spans="1:4" x14ac:dyDescent="0.25">
      <c r="A1" s="25" t="s">
        <v>68</v>
      </c>
    </row>
    <row r="2" spans="1:4" x14ac:dyDescent="0.25">
      <c r="A2" s="26" t="s">
        <v>69</v>
      </c>
    </row>
    <row r="3" spans="1:4" x14ac:dyDescent="0.25">
      <c r="A3" s="26" t="s">
        <v>70</v>
      </c>
    </row>
    <row r="5" spans="1:4" s="24" customFormat="1" ht="46.15" customHeight="1" x14ac:dyDescent="0.25">
      <c r="A5" s="23" t="s">
        <v>109</v>
      </c>
      <c r="B5" s="24" t="s">
        <v>71</v>
      </c>
      <c r="C5" s="24" t="s">
        <v>67</v>
      </c>
      <c r="D5"/>
    </row>
    <row r="6" spans="1:4" x14ac:dyDescent="0.25">
      <c r="A6" s="21" t="s">
        <v>327</v>
      </c>
      <c r="C6" s="22"/>
    </row>
    <row r="7" spans="1:4" x14ac:dyDescent="0.25">
      <c r="A7" s="21" t="s">
        <v>97</v>
      </c>
      <c r="B7">
        <v>290</v>
      </c>
      <c r="C7" s="22">
        <v>1243972.6134000015</v>
      </c>
    </row>
    <row r="8" spans="1:4" x14ac:dyDescent="0.25">
      <c r="A8" s="21" t="s">
        <v>66</v>
      </c>
      <c r="B8">
        <v>290</v>
      </c>
      <c r="C8" s="22">
        <v>1243972.6134000015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F79"/>
  <sheetViews>
    <sheetView workbookViewId="0"/>
  </sheetViews>
  <sheetFormatPr baseColWidth="10" defaultColWidth="9.140625" defaultRowHeight="15" x14ac:dyDescent="0.25"/>
  <cols>
    <col min="1" max="1" width="5.7109375" customWidth="1"/>
    <col min="2" max="2" width="59.5703125" customWidth="1"/>
  </cols>
  <sheetData>
    <row r="1" spans="1:4" s="3" customFormat="1" ht="45" customHeight="1" x14ac:dyDescent="0.25">
      <c r="A1" s="1" t="s">
        <v>9</v>
      </c>
      <c r="B1" s="2" t="s">
        <v>10</v>
      </c>
    </row>
    <row r="2" spans="1:4" x14ac:dyDescent="0.25">
      <c r="A2">
        <v>1</v>
      </c>
      <c r="B2" s="7" t="s">
        <v>22</v>
      </c>
      <c r="D2" s="3"/>
    </row>
    <row r="3" spans="1:4" x14ac:dyDescent="0.25">
      <c r="A3">
        <f>A2+1</f>
        <v>2</v>
      </c>
      <c r="B3" s="7" t="s">
        <v>23</v>
      </c>
      <c r="D3" s="3"/>
    </row>
    <row r="4" spans="1:4" x14ac:dyDescent="0.25">
      <c r="A4">
        <f t="shared" ref="A4:A68" si="0">A3+1</f>
        <v>3</v>
      </c>
      <c r="B4" s="7" t="s">
        <v>24</v>
      </c>
      <c r="D4" s="3"/>
    </row>
    <row r="5" spans="1:4" x14ac:dyDescent="0.25">
      <c r="A5">
        <f t="shared" si="0"/>
        <v>4</v>
      </c>
      <c r="B5" s="7" t="s">
        <v>25</v>
      </c>
      <c r="D5" s="3"/>
    </row>
    <row r="6" spans="1:4" x14ac:dyDescent="0.25">
      <c r="A6">
        <f t="shared" si="0"/>
        <v>5</v>
      </c>
      <c r="B6" s="7" t="s">
        <v>96</v>
      </c>
      <c r="D6" s="3"/>
    </row>
    <row r="7" spans="1:4" x14ac:dyDescent="0.25">
      <c r="A7">
        <f t="shared" si="0"/>
        <v>6</v>
      </c>
      <c r="B7" s="7" t="s">
        <v>26</v>
      </c>
      <c r="D7" s="3"/>
    </row>
    <row r="8" spans="1:4" x14ac:dyDescent="0.25">
      <c r="A8">
        <f t="shared" si="0"/>
        <v>7</v>
      </c>
      <c r="B8" s="4" t="s">
        <v>27</v>
      </c>
      <c r="D8" s="3"/>
    </row>
    <row r="9" spans="1:4" x14ac:dyDescent="0.25">
      <c r="A9">
        <f t="shared" si="0"/>
        <v>8</v>
      </c>
      <c r="B9" s="7" t="s">
        <v>28</v>
      </c>
      <c r="D9" s="3"/>
    </row>
    <row r="10" spans="1:4" x14ac:dyDescent="0.25">
      <c r="A10">
        <f t="shared" si="0"/>
        <v>9</v>
      </c>
      <c r="B10" s="4" t="s">
        <v>29</v>
      </c>
      <c r="D10" s="3"/>
    </row>
    <row r="11" spans="1:4" x14ac:dyDescent="0.25">
      <c r="A11">
        <f t="shared" si="0"/>
        <v>10</v>
      </c>
      <c r="B11" s="4" t="s">
        <v>30</v>
      </c>
      <c r="D11" s="3"/>
    </row>
    <row r="12" spans="1:4" x14ac:dyDescent="0.25">
      <c r="A12">
        <f t="shared" si="0"/>
        <v>11</v>
      </c>
      <c r="B12" s="7" t="s">
        <v>75</v>
      </c>
      <c r="D12" s="3"/>
    </row>
    <row r="13" spans="1:4" x14ac:dyDescent="0.25">
      <c r="A13">
        <f t="shared" si="0"/>
        <v>12</v>
      </c>
      <c r="B13" s="7" t="s">
        <v>31</v>
      </c>
      <c r="D13" s="3"/>
    </row>
    <row r="14" spans="1:4" x14ac:dyDescent="0.25">
      <c r="A14">
        <f t="shared" si="0"/>
        <v>13</v>
      </c>
      <c r="B14" s="7" t="s">
        <v>32</v>
      </c>
      <c r="D14" s="3"/>
    </row>
    <row r="15" spans="1:4" x14ac:dyDescent="0.25">
      <c r="A15">
        <f t="shared" si="0"/>
        <v>14</v>
      </c>
      <c r="B15" s="7" t="s">
        <v>33</v>
      </c>
      <c r="D15" s="3"/>
    </row>
    <row r="16" spans="1:4" x14ac:dyDescent="0.25">
      <c r="A16">
        <f t="shared" si="0"/>
        <v>15</v>
      </c>
      <c r="B16" s="7" t="s">
        <v>34</v>
      </c>
      <c r="D16" s="3"/>
    </row>
    <row r="17" spans="1:4" x14ac:dyDescent="0.25">
      <c r="A17">
        <f t="shared" si="0"/>
        <v>16</v>
      </c>
      <c r="B17" s="7" t="s">
        <v>35</v>
      </c>
      <c r="D17" s="3"/>
    </row>
    <row r="18" spans="1:4" x14ac:dyDescent="0.25">
      <c r="A18">
        <f t="shared" si="0"/>
        <v>17</v>
      </c>
      <c r="B18" s="7" t="s">
        <v>36</v>
      </c>
      <c r="D18" s="3"/>
    </row>
    <row r="19" spans="1:4" x14ac:dyDescent="0.25">
      <c r="A19">
        <f t="shared" si="0"/>
        <v>18</v>
      </c>
      <c r="B19" s="7" t="s">
        <v>37</v>
      </c>
      <c r="D19" s="3"/>
    </row>
    <row r="20" spans="1:4" x14ac:dyDescent="0.25">
      <c r="A20">
        <f t="shared" si="0"/>
        <v>19</v>
      </c>
      <c r="B20" s="7" t="s">
        <v>38</v>
      </c>
      <c r="D20" s="3"/>
    </row>
    <row r="21" spans="1:4" x14ac:dyDescent="0.25">
      <c r="A21">
        <f t="shared" si="0"/>
        <v>20</v>
      </c>
      <c r="B21" s="7" t="s">
        <v>61</v>
      </c>
      <c r="D21" s="3"/>
    </row>
    <row r="22" spans="1:4" x14ac:dyDescent="0.25">
      <c r="A22">
        <f t="shared" si="0"/>
        <v>21</v>
      </c>
      <c r="B22" s="7" t="s">
        <v>76</v>
      </c>
      <c r="D22" s="3"/>
    </row>
    <row r="23" spans="1:4" x14ac:dyDescent="0.25">
      <c r="A23">
        <f t="shared" si="0"/>
        <v>22</v>
      </c>
      <c r="B23" s="7" t="s">
        <v>39</v>
      </c>
      <c r="D23" s="3"/>
    </row>
    <row r="24" spans="1:4" x14ac:dyDescent="0.25">
      <c r="A24">
        <f t="shared" si="0"/>
        <v>23</v>
      </c>
      <c r="B24" s="4" t="s">
        <v>40</v>
      </c>
      <c r="D24" s="3"/>
    </row>
    <row r="25" spans="1:4" x14ac:dyDescent="0.25">
      <c r="A25">
        <f t="shared" si="0"/>
        <v>24</v>
      </c>
      <c r="B25" s="7" t="s">
        <v>41</v>
      </c>
      <c r="D25" s="3"/>
    </row>
    <row r="26" spans="1:4" x14ac:dyDescent="0.25">
      <c r="A26">
        <f t="shared" si="0"/>
        <v>25</v>
      </c>
      <c r="B26" s="7" t="s">
        <v>42</v>
      </c>
      <c r="D26" s="3"/>
    </row>
    <row r="27" spans="1:4" x14ac:dyDescent="0.25">
      <c r="A27">
        <f t="shared" si="0"/>
        <v>26</v>
      </c>
      <c r="B27" s="7" t="s">
        <v>43</v>
      </c>
      <c r="D27" s="3"/>
    </row>
    <row r="28" spans="1:4" x14ac:dyDescent="0.25">
      <c r="A28">
        <f t="shared" si="0"/>
        <v>27</v>
      </c>
      <c r="B28" s="7" t="s">
        <v>44</v>
      </c>
      <c r="D28" s="3"/>
    </row>
    <row r="29" spans="1:4" x14ac:dyDescent="0.25">
      <c r="A29">
        <f t="shared" si="0"/>
        <v>28</v>
      </c>
      <c r="B29" s="7" t="s">
        <v>78</v>
      </c>
      <c r="D29" s="3"/>
    </row>
    <row r="30" spans="1:4" x14ac:dyDescent="0.25">
      <c r="A30">
        <f t="shared" si="0"/>
        <v>29</v>
      </c>
      <c r="B30" s="7" t="s">
        <v>45</v>
      </c>
      <c r="D30" s="3"/>
    </row>
    <row r="31" spans="1:4" x14ac:dyDescent="0.25">
      <c r="A31">
        <f t="shared" si="0"/>
        <v>30</v>
      </c>
      <c r="B31" s="7" t="s">
        <v>46</v>
      </c>
      <c r="D31" s="3"/>
    </row>
    <row r="32" spans="1:4" x14ac:dyDescent="0.25">
      <c r="A32">
        <f t="shared" si="0"/>
        <v>31</v>
      </c>
      <c r="B32" s="7" t="s">
        <v>77</v>
      </c>
      <c r="D32" s="3"/>
    </row>
    <row r="33" spans="1:4" x14ac:dyDescent="0.25">
      <c r="A33">
        <f t="shared" si="0"/>
        <v>32</v>
      </c>
      <c r="B33" s="7" t="s">
        <v>47</v>
      </c>
      <c r="D33" s="3"/>
    </row>
    <row r="34" spans="1:4" x14ac:dyDescent="0.25">
      <c r="A34">
        <f t="shared" si="0"/>
        <v>33</v>
      </c>
      <c r="B34" s="7" t="s">
        <v>48</v>
      </c>
      <c r="D34" s="3"/>
    </row>
    <row r="35" spans="1:4" x14ac:dyDescent="0.25">
      <c r="A35">
        <f t="shared" si="0"/>
        <v>34</v>
      </c>
      <c r="B35" s="7" t="s">
        <v>49</v>
      </c>
      <c r="D35" s="3"/>
    </row>
    <row r="36" spans="1:4" x14ac:dyDescent="0.25">
      <c r="A36">
        <f t="shared" si="0"/>
        <v>35</v>
      </c>
      <c r="B36" s="7" t="s">
        <v>50</v>
      </c>
      <c r="D36" s="3"/>
    </row>
    <row r="37" spans="1:4" x14ac:dyDescent="0.25">
      <c r="A37">
        <f t="shared" si="0"/>
        <v>36</v>
      </c>
      <c r="B37" s="7" t="s">
        <v>51</v>
      </c>
      <c r="D37" s="3"/>
    </row>
    <row r="38" spans="1:4" x14ac:dyDescent="0.25">
      <c r="A38">
        <f t="shared" si="0"/>
        <v>37</v>
      </c>
      <c r="B38" s="7" t="s">
        <v>52</v>
      </c>
      <c r="D38" s="3"/>
    </row>
    <row r="39" spans="1:4" x14ac:dyDescent="0.25">
      <c r="A39">
        <f t="shared" si="0"/>
        <v>38</v>
      </c>
      <c r="B39" s="7" t="s">
        <v>53</v>
      </c>
      <c r="D39" s="3"/>
    </row>
    <row r="40" spans="1:4" x14ac:dyDescent="0.25">
      <c r="A40">
        <f t="shared" si="0"/>
        <v>39</v>
      </c>
      <c r="B40" s="4" t="s">
        <v>54</v>
      </c>
      <c r="D40" s="3"/>
    </row>
    <row r="41" spans="1:4" x14ac:dyDescent="0.25">
      <c r="A41">
        <f t="shared" si="0"/>
        <v>40</v>
      </c>
      <c r="B41" s="7" t="s">
        <v>55</v>
      </c>
      <c r="D41" s="3"/>
    </row>
    <row r="42" spans="1:4" x14ac:dyDescent="0.25">
      <c r="A42">
        <f t="shared" si="0"/>
        <v>41</v>
      </c>
      <c r="B42" s="7" t="s">
        <v>56</v>
      </c>
      <c r="D42" s="3"/>
    </row>
    <row r="43" spans="1:4" x14ac:dyDescent="0.25">
      <c r="A43">
        <f t="shared" si="0"/>
        <v>42</v>
      </c>
      <c r="B43" s="7" t="s">
        <v>57</v>
      </c>
      <c r="D43" s="3"/>
    </row>
    <row r="44" spans="1:4" x14ac:dyDescent="0.25">
      <c r="A44">
        <f t="shared" si="0"/>
        <v>43</v>
      </c>
      <c r="B44" s="7" t="s">
        <v>58</v>
      </c>
      <c r="D44" s="3"/>
    </row>
    <row r="45" spans="1:4" x14ac:dyDescent="0.25">
      <c r="A45">
        <f t="shared" si="0"/>
        <v>44</v>
      </c>
      <c r="B45" s="4" t="s">
        <v>59</v>
      </c>
      <c r="D45" s="3"/>
    </row>
    <row r="46" spans="1:4" x14ac:dyDescent="0.25">
      <c r="A46">
        <f t="shared" si="0"/>
        <v>45</v>
      </c>
      <c r="B46" s="4" t="s">
        <v>74</v>
      </c>
      <c r="D46" s="3"/>
    </row>
    <row r="47" spans="1:4" x14ac:dyDescent="0.25">
      <c r="A47">
        <f t="shared" si="0"/>
        <v>46</v>
      </c>
      <c r="B47" s="7" t="s">
        <v>73</v>
      </c>
      <c r="D47" s="3"/>
    </row>
    <row r="48" spans="1:4" x14ac:dyDescent="0.25">
      <c r="A48">
        <f t="shared" si="0"/>
        <v>47</v>
      </c>
      <c r="B48" s="7" t="s">
        <v>72</v>
      </c>
      <c r="D48" s="3"/>
    </row>
    <row r="49" spans="1:6" x14ac:dyDescent="0.25">
      <c r="A49">
        <f t="shared" si="0"/>
        <v>48</v>
      </c>
      <c r="B49" s="7" t="s">
        <v>60</v>
      </c>
      <c r="D49" s="3"/>
      <c r="F49" s="35"/>
    </row>
    <row r="50" spans="1:6" x14ac:dyDescent="0.25">
      <c r="A50">
        <f t="shared" si="0"/>
        <v>49</v>
      </c>
      <c r="B50" s="7" t="s">
        <v>62</v>
      </c>
      <c r="F50" s="5"/>
    </row>
    <row r="51" spans="1:6" x14ac:dyDescent="0.25">
      <c r="A51" s="5">
        <f t="shared" si="0"/>
        <v>50</v>
      </c>
      <c r="B51" s="5" t="s">
        <v>12</v>
      </c>
      <c r="F51" s="5"/>
    </row>
    <row r="52" spans="1:6" x14ac:dyDescent="0.25">
      <c r="A52" s="5">
        <f t="shared" si="0"/>
        <v>51</v>
      </c>
      <c r="B52" s="5" t="s">
        <v>13</v>
      </c>
      <c r="F52" s="5"/>
    </row>
    <row r="53" spans="1:6" x14ac:dyDescent="0.25">
      <c r="A53" s="5">
        <f t="shared" si="0"/>
        <v>52</v>
      </c>
      <c r="B53" s="5" t="s">
        <v>14</v>
      </c>
      <c r="F53" s="5"/>
    </row>
    <row r="54" spans="1:6" x14ac:dyDescent="0.25">
      <c r="A54" s="5">
        <f t="shared" si="0"/>
        <v>53</v>
      </c>
      <c r="B54" s="5" t="s">
        <v>15</v>
      </c>
      <c r="F54" s="5"/>
    </row>
    <row r="55" spans="1:6" x14ac:dyDescent="0.25">
      <c r="A55" s="5">
        <f t="shared" si="0"/>
        <v>54</v>
      </c>
      <c r="B55" s="5" t="s">
        <v>16</v>
      </c>
      <c r="F55" s="5"/>
    </row>
    <row r="56" spans="1:6" x14ac:dyDescent="0.25">
      <c r="A56" s="5">
        <f t="shared" si="0"/>
        <v>55</v>
      </c>
      <c r="B56" s="5" t="s">
        <v>17</v>
      </c>
      <c r="F56" s="5"/>
    </row>
    <row r="57" spans="1:6" x14ac:dyDescent="0.25">
      <c r="A57" s="5">
        <f t="shared" si="0"/>
        <v>56</v>
      </c>
      <c r="B57" s="5" t="s">
        <v>18</v>
      </c>
      <c r="F57" s="5"/>
    </row>
    <row r="58" spans="1:6" x14ac:dyDescent="0.25">
      <c r="A58" s="5">
        <f t="shared" si="0"/>
        <v>57</v>
      </c>
      <c r="B58" s="5" t="s">
        <v>19</v>
      </c>
      <c r="F58" s="5"/>
    </row>
    <row r="59" spans="1:6" x14ac:dyDescent="0.25">
      <c r="A59" s="5">
        <f t="shared" si="0"/>
        <v>58</v>
      </c>
      <c r="B59" s="5" t="s">
        <v>20</v>
      </c>
      <c r="F59" s="5"/>
    </row>
    <row r="60" spans="1:6" x14ac:dyDescent="0.25">
      <c r="A60" s="5">
        <f t="shared" si="0"/>
        <v>59</v>
      </c>
      <c r="B60" s="5" t="s">
        <v>21</v>
      </c>
      <c r="F60" s="10"/>
    </row>
    <row r="61" spans="1:6" x14ac:dyDescent="0.25">
      <c r="A61" s="5">
        <f t="shared" si="0"/>
        <v>60</v>
      </c>
      <c r="B61" s="10" t="s">
        <v>79</v>
      </c>
      <c r="F61" s="5"/>
    </row>
    <row r="62" spans="1:6" x14ac:dyDescent="0.25">
      <c r="A62" s="5">
        <f t="shared" si="0"/>
        <v>61</v>
      </c>
      <c r="B62" s="5" t="s">
        <v>80</v>
      </c>
      <c r="F62" s="10"/>
    </row>
    <row r="63" spans="1:6" x14ac:dyDescent="0.25">
      <c r="A63" s="5">
        <f t="shared" si="0"/>
        <v>62</v>
      </c>
      <c r="B63" s="10" t="s">
        <v>81</v>
      </c>
      <c r="F63" s="5"/>
    </row>
    <row r="64" spans="1:6" x14ac:dyDescent="0.25">
      <c r="A64" s="5">
        <f t="shared" si="0"/>
        <v>63</v>
      </c>
      <c r="B64" s="5" t="s">
        <v>82</v>
      </c>
      <c r="F64" s="10"/>
    </row>
    <row r="65" spans="1:6" x14ac:dyDescent="0.25">
      <c r="A65" s="5">
        <f t="shared" si="0"/>
        <v>64</v>
      </c>
      <c r="B65" s="10" t="s">
        <v>83</v>
      </c>
      <c r="F65" s="5"/>
    </row>
    <row r="66" spans="1:6" x14ac:dyDescent="0.25">
      <c r="A66" s="5">
        <f t="shared" si="0"/>
        <v>65</v>
      </c>
      <c r="B66" s="5" t="s">
        <v>84</v>
      </c>
      <c r="F66" s="10"/>
    </row>
    <row r="67" spans="1:6" x14ac:dyDescent="0.25">
      <c r="A67" s="5">
        <f t="shared" si="0"/>
        <v>66</v>
      </c>
      <c r="B67" s="10" t="s">
        <v>85</v>
      </c>
      <c r="F67" s="10"/>
    </row>
    <row r="68" spans="1:6" x14ac:dyDescent="0.25">
      <c r="A68" s="5">
        <f t="shared" si="0"/>
        <v>67</v>
      </c>
      <c r="B68" s="10" t="s">
        <v>86</v>
      </c>
      <c r="F68" s="5"/>
    </row>
    <row r="69" spans="1:6" x14ac:dyDescent="0.25">
      <c r="A69" s="5">
        <f t="shared" ref="A69:A77" si="1">A68+1</f>
        <v>68</v>
      </c>
      <c r="B69" s="5" t="s">
        <v>87</v>
      </c>
      <c r="F69" s="5"/>
    </row>
    <row r="70" spans="1:6" x14ac:dyDescent="0.25">
      <c r="A70" s="5">
        <f t="shared" si="1"/>
        <v>69</v>
      </c>
      <c r="B70" s="5" t="s">
        <v>88</v>
      </c>
      <c r="F70" s="5"/>
    </row>
    <row r="71" spans="1:6" x14ac:dyDescent="0.25">
      <c r="A71" s="5">
        <f t="shared" si="1"/>
        <v>70</v>
      </c>
      <c r="B71" s="5" t="s">
        <v>89</v>
      </c>
      <c r="F71" s="5"/>
    </row>
    <row r="72" spans="1:6" x14ac:dyDescent="0.25">
      <c r="A72" s="5">
        <f t="shared" si="1"/>
        <v>71</v>
      </c>
      <c r="B72" s="5" t="s">
        <v>90</v>
      </c>
      <c r="F72" s="10"/>
    </row>
    <row r="73" spans="1:6" x14ac:dyDescent="0.25">
      <c r="A73" s="5">
        <f t="shared" si="1"/>
        <v>72</v>
      </c>
      <c r="B73" s="10" t="s">
        <v>91</v>
      </c>
      <c r="F73" s="5"/>
    </row>
    <row r="74" spans="1:6" x14ac:dyDescent="0.25">
      <c r="A74" s="5">
        <f t="shared" si="1"/>
        <v>73</v>
      </c>
      <c r="B74" s="5" t="s">
        <v>92</v>
      </c>
      <c r="F74" s="5"/>
    </row>
    <row r="75" spans="1:6" x14ac:dyDescent="0.25">
      <c r="A75" s="5">
        <f t="shared" si="1"/>
        <v>74</v>
      </c>
      <c r="B75" s="5" t="s">
        <v>93</v>
      </c>
      <c r="F75" s="5"/>
    </row>
    <row r="76" spans="1:6" x14ac:dyDescent="0.25">
      <c r="A76" s="5">
        <f t="shared" si="1"/>
        <v>75</v>
      </c>
      <c r="B76" s="5" t="s">
        <v>94</v>
      </c>
      <c r="F76" s="10"/>
    </row>
    <row r="77" spans="1:6" x14ac:dyDescent="0.25">
      <c r="A77" s="5">
        <f t="shared" si="1"/>
        <v>76</v>
      </c>
      <c r="B77" s="10" t="s">
        <v>95</v>
      </c>
    </row>
    <row r="79" spans="1:6" x14ac:dyDescent="0.25">
      <c r="B79" s="6" t="s">
        <v>11</v>
      </c>
    </row>
  </sheetData>
  <autoFilter ref="A1:B67" xr:uid="{00000000-0009-0000-0000-000002000000}"/>
  <hyperlinks>
    <hyperlink ref="B79" r:id="rId1" xr:uid="{00000000-0004-0000-0200-000000000000}"/>
  </hyperlinks>
  <printOptions horizontalCentered="1"/>
  <pageMargins left="0.19685039370078741" right="0.19685039370078741" top="0.74803149606299213" bottom="0.74803149606299213" header="0.31496062992125984" footer="0.31496062992125984"/>
  <pageSetup paperSize="8"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2bf08ea-16aa-4f29-a611-d7b549b5cd96">
      <Terms xmlns="http://schemas.microsoft.com/office/infopath/2007/PartnerControls"/>
    </lcf76f155ced4ddcb4097134ff3c332f>
    <TaxCatchAll xmlns="965febc3-c355-40fa-bf8c-bf2494d58b9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41E03CB273D624A841923C84F12E05D" ma:contentTypeVersion="15" ma:contentTypeDescription="Crear nuevo documento." ma:contentTypeScope="" ma:versionID="2774378a3b31fc537c1c78a9d6a2e64d">
  <xsd:schema xmlns:xsd="http://www.w3.org/2001/XMLSchema" xmlns:xs="http://www.w3.org/2001/XMLSchema" xmlns:p="http://schemas.microsoft.com/office/2006/metadata/properties" xmlns:ns2="965febc3-c355-40fa-bf8c-bf2494d58b97" xmlns:ns3="22bf08ea-16aa-4f29-a611-d7b549b5cd96" targetNamespace="http://schemas.microsoft.com/office/2006/metadata/properties" ma:root="true" ma:fieldsID="921af19bd6ae982e42217fd7af323612" ns2:_="" ns3:_="">
    <xsd:import namespace="965febc3-c355-40fa-bf8c-bf2494d58b97"/>
    <xsd:import namespace="22bf08ea-16aa-4f29-a611-d7b549b5cd9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5febc3-c355-40fa-bf8c-bf2494d58b9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03cbaa71-64d6-43ef-b392-41b95c17012d}" ma:internalName="TaxCatchAll" ma:showField="CatchAllData" ma:web="965febc3-c355-40fa-bf8c-bf2494d58b9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f08ea-16aa-4f29-a611-d7b549b5cd9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188bf1db-2beb-4ab8-98ca-f22ed95272d7"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75B2D1-4B8F-44C4-A552-5BE4DA09592E}">
  <ds:schemaRefs>
    <ds:schemaRef ds:uri="http://schemas.microsoft.com/office/2006/metadata/properties"/>
    <ds:schemaRef ds:uri="http://schemas.microsoft.com/office/infopath/2007/PartnerControls"/>
    <ds:schemaRef ds:uri="22bf08ea-16aa-4f29-a611-d7b549b5cd96"/>
    <ds:schemaRef ds:uri="965febc3-c355-40fa-bf8c-bf2494d58b97"/>
  </ds:schemaRefs>
</ds:datastoreItem>
</file>

<file path=customXml/itemProps2.xml><?xml version="1.0" encoding="utf-8"?>
<ds:datastoreItem xmlns:ds="http://schemas.openxmlformats.org/officeDocument/2006/customXml" ds:itemID="{64C15DE5-0775-45B1-86E4-99302A6CDE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5febc3-c355-40fa-bf8c-bf2494d58b97"/>
    <ds:schemaRef ds:uri="22bf08ea-16aa-4f29-a611-d7b549b5cd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AEE8E9-360C-423D-B1E5-1D600BCE90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Contractes Menors 2022-TR3</vt:lpstr>
      <vt:lpstr>Taula Dinàmica-Resum x TipusCte</vt:lpstr>
      <vt:lpstr>2022 Relació Aj BCN+Ens Grup</vt:lpstr>
      <vt:lpstr>'2022 Relació Aj BCN+Ens Grup'!Área_de_impresión</vt:lpstr>
    </vt:vector>
  </TitlesOfParts>
  <Company>HP CDS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DBarea</dc:creator>
  <cp:lastModifiedBy>Marta  Duelo</cp:lastModifiedBy>
  <cp:lastPrinted>2019-02-12T12:54:26Z</cp:lastPrinted>
  <dcterms:created xsi:type="dcterms:W3CDTF">2018-05-21T13:25:18Z</dcterms:created>
  <dcterms:modified xsi:type="dcterms:W3CDTF">2022-12-20T18:20:37Z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0x010100541E03CB273D624A841923C84F12E05D</vt:lpwstr>
  </property>
  <property fmtid="{D5CDD505-2E9C-101B-9397-08002B2CF9AE}" pid="3" name="MediaServiceImageTags">
    <vt:lpwstr/>
  </property>
</Properties>
</file>