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undacioprivadasantpau-my.sharepoint.com/personal/rperezv_fundaciosantpau_cat/Documents/Escritorio/Concursos/Concurso Seguro Fincas/2022/"/>
    </mc:Choice>
  </mc:AlternateContent>
  <xr:revisionPtr revIDLastSave="0" documentId="8_{7E0893D6-428D-4F0F-B0AF-CAA2F158491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121" i="1" l="1"/>
  <c r="A109" i="1"/>
  <c r="A113" i="1"/>
  <c r="A92" i="1"/>
  <c r="A93" i="1"/>
  <c r="D110" i="1" l="1"/>
  <c r="D115" i="1"/>
  <c r="C115" i="1"/>
  <c r="C110" i="1"/>
  <c r="D119" i="1"/>
  <c r="A9" i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l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C121" i="1"/>
  <c r="A68" i="1" l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l="1"/>
  <c r="A84" i="1" s="1"/>
  <c r="A85" i="1" s="1"/>
  <c r="A86" i="1" s="1"/>
  <c r="A87" i="1" s="1"/>
  <c r="A88" i="1" s="1"/>
  <c r="A94" i="1" l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14" i="1" s="1"/>
  <c r="A89" i="1"/>
  <c r="A90" i="1" s="1"/>
  <c r="A91" i="1" s="1"/>
  <c r="A117" i="1" l="1"/>
  <c r="A118" i="1" s="1"/>
</calcChain>
</file>

<file path=xl/sharedStrings.xml><?xml version="1.0" encoding="utf-8"?>
<sst xmlns="http://schemas.openxmlformats.org/spreadsheetml/2006/main" count="223" uniqueCount="121">
  <si>
    <t>M2</t>
  </si>
  <si>
    <t>c/Acàcies, 17-19 Barcelona</t>
  </si>
  <si>
    <t>c/Aragó, 431 Barcelona</t>
  </si>
  <si>
    <t>c/Ausiàs March, 29 Barcelona</t>
  </si>
  <si>
    <t>c/Avinyó, 6 Barcelona</t>
  </si>
  <si>
    <t>c/Degà Bahí, 2-4 tda. Barcelona</t>
  </si>
  <si>
    <t>Avinguda Diagonal, 430 Barcelona</t>
  </si>
  <si>
    <t>c/Galileu, 252 Barcelona</t>
  </si>
  <si>
    <t>c/Gran de Gràcia, 165 Barcelona</t>
  </si>
  <si>
    <t>c/Gran de Gràcia, 221 Barcelona</t>
  </si>
  <si>
    <t>c/Mariano Brossa, 14-15-16 Barcelona</t>
  </si>
  <si>
    <t>c/Marina, 183 Barcelona</t>
  </si>
  <si>
    <t>Rambla Mercedes, 2 Barcelona</t>
  </si>
  <si>
    <t>c/París, 191 Barcelona</t>
  </si>
  <si>
    <t>c/Pau Claris, 83 Barcelona</t>
  </si>
  <si>
    <t>c/Providència, 14 Barcelona</t>
  </si>
  <si>
    <t>Avinguda Portal de l’Àngel, 7 Barcelona</t>
  </si>
  <si>
    <t>c/Ramón i Cajal, 83 Barcelona</t>
  </si>
  <si>
    <t>c/Ruiz de Padrón, 38 Barcelona</t>
  </si>
  <si>
    <t>c/Sepúlveda 172 Barcelona</t>
  </si>
  <si>
    <t>Travessera de Gràcia, 211 Barcelona</t>
  </si>
  <si>
    <t>Plaça Tetuan, 8 Barcelona</t>
  </si>
  <si>
    <t>c/Tres Torres, 20 Barcelona</t>
  </si>
  <si>
    <t>c/Trinxant, 144 Barcelona</t>
  </si>
  <si>
    <t>Plaça Urquinaona, 10 Barcelona</t>
  </si>
  <si>
    <t>c/Varsòvia, 88 Barcelona</t>
  </si>
  <si>
    <t>c/Bruc, 22 Barcelona</t>
  </si>
  <si>
    <t>c/Sant Josep de Roses, 26 Badalona</t>
  </si>
  <si>
    <t>c/Federico Bernades, 17 Llívia</t>
  </si>
  <si>
    <t>c/Mestre Vila, 75 Masnou</t>
  </si>
  <si>
    <t>Torre Samalús, La Garriga</t>
  </si>
  <si>
    <t>c/Pirineu, 29 Santa Coloma de Gramanet</t>
  </si>
  <si>
    <t>EDIFICIOS TIPO 3: Garajes</t>
  </si>
  <si>
    <t>Corsega 5, Sabadell</t>
  </si>
  <si>
    <t>Liorna 6 Sabadell</t>
  </si>
  <si>
    <t>Mariano Brossa 16, Plaça, Barcelona</t>
  </si>
  <si>
    <t>Vall Parc, Barcelona</t>
  </si>
  <si>
    <t xml:space="preserve"> </t>
  </si>
  <si>
    <t>Isard 2, 2º4ª, Barcelona</t>
  </si>
  <si>
    <t>URBANA</t>
  </si>
  <si>
    <t>Rbla.Barcelona, 58, Barcelona</t>
  </si>
  <si>
    <t>Font Honrada, 13-15, 2º 1ª, Barcelona</t>
  </si>
  <si>
    <t>Olivera, 16, 3º 2ª, Barcelona</t>
  </si>
  <si>
    <t>Pi Margal, 38, atic, Barcelona</t>
  </si>
  <si>
    <t>SOLAR</t>
  </si>
  <si>
    <t>Can Coll, Martorelles</t>
  </si>
  <si>
    <t>Martorelles- urbano</t>
  </si>
  <si>
    <t>Calonge</t>
  </si>
  <si>
    <t>Santa Maria Martorelles</t>
  </si>
  <si>
    <t>Can Ñao, Barcelona</t>
  </si>
  <si>
    <t>Solar Borreda Parcela 18, Borreda</t>
  </si>
  <si>
    <t>Prat de Llobregat- Rust, Prat de Llobregat</t>
  </si>
  <si>
    <t>RUSTICA</t>
  </si>
  <si>
    <t>Prat de Llobregat- Are, Prat de Llobregat</t>
  </si>
  <si>
    <t>Finca Subirats -Vilafranca, Vilafranca del Penedés</t>
  </si>
  <si>
    <t>Martorelles-rustico</t>
  </si>
  <si>
    <t>Fortillo-Folch, Blanes</t>
  </si>
  <si>
    <t>Mas Cremat, Blanes</t>
  </si>
  <si>
    <t>Pla de Cuni, Blanes</t>
  </si>
  <si>
    <t>NAVES</t>
  </si>
  <si>
    <t>Nave Cristobal de Moura, 102, Barcelona</t>
  </si>
  <si>
    <t xml:space="preserve">c/Dr. Barraquer, 16 Molins de Rei </t>
  </si>
  <si>
    <t>Travessia Nova, 9, 11, 13, 15  Reus</t>
  </si>
  <si>
    <t>c/Milà i Fontanals, 43, 45 Santa Coloma de Gramanet</t>
  </si>
  <si>
    <t>TOTAL ACUMULADO</t>
  </si>
  <si>
    <t>SUBTOTAL</t>
  </si>
  <si>
    <t>GARAJE</t>
  </si>
  <si>
    <r>
      <t xml:space="preserve">c/Beato Almato, 9 </t>
    </r>
    <r>
      <rPr>
        <sz val="11"/>
        <color theme="1"/>
        <rFont val="Calibri"/>
        <family val="2"/>
        <scheme val="minor"/>
      </rPr>
      <t>bajos 2, 2-1, AT-1 , Barcelona</t>
    </r>
  </si>
  <si>
    <r>
      <t xml:space="preserve">c/Canuda, 35 </t>
    </r>
    <r>
      <rPr>
        <sz val="11"/>
        <color theme="1"/>
        <rFont val="Calibri"/>
        <family val="2"/>
        <scheme val="minor"/>
      </rPr>
      <t>pral. 1  Barcelona</t>
    </r>
  </si>
  <si>
    <r>
      <t xml:space="preserve">c/Casp, 34 </t>
    </r>
    <r>
      <rPr>
        <sz val="11"/>
        <color theme="1"/>
        <rFont val="Calibri"/>
        <family val="2"/>
        <scheme val="minor"/>
      </rPr>
      <t>desp. 1/10, 1, 4.1 Barcelona</t>
    </r>
  </si>
  <si>
    <r>
      <t xml:space="preserve">Rambla de Catalunya, 67 </t>
    </r>
    <r>
      <rPr>
        <sz val="11"/>
        <color theme="1"/>
        <rFont val="Calibri"/>
        <family val="2"/>
        <scheme val="minor"/>
      </rPr>
      <t>pral. 1, 3-1 Barcelona</t>
    </r>
  </si>
  <si>
    <r>
      <t>c/Còrsega, 390,</t>
    </r>
    <r>
      <rPr>
        <sz val="11"/>
        <color theme="1"/>
        <rFont val="Calibri"/>
        <family val="2"/>
        <scheme val="minor"/>
      </rPr>
      <t xml:space="preserve"> 4-1 Barcelona</t>
    </r>
  </si>
  <si>
    <r>
      <t xml:space="preserve">c/Craywinckel, 27-29 </t>
    </r>
    <r>
      <rPr>
        <sz val="11"/>
        <color theme="1"/>
        <rFont val="Calibri"/>
        <family val="2"/>
        <scheme val="minor"/>
      </rPr>
      <t>tda. 2 ent. 2 Barcelona</t>
    </r>
  </si>
  <si>
    <r>
      <t xml:space="preserve">c/Degà Bahí, 6-8 </t>
    </r>
    <r>
      <rPr>
        <sz val="11"/>
        <color theme="1"/>
        <rFont val="Calibri"/>
        <family val="2"/>
        <scheme val="minor"/>
      </rPr>
      <t>1-1 1-3 Barcelona</t>
    </r>
  </si>
  <si>
    <r>
      <t>Gran Via, 652 Barcelona</t>
    </r>
    <r>
      <rPr>
        <sz val="11"/>
        <color theme="1"/>
        <rFont val="Calibri"/>
        <family val="2"/>
        <scheme val="minor"/>
      </rPr>
      <t xml:space="preserve"> (excl.  Bajos)</t>
    </r>
  </si>
  <si>
    <r>
      <rPr>
        <sz val="11"/>
        <color theme="1"/>
        <rFont val="Calibri"/>
        <family val="2"/>
        <scheme val="minor"/>
      </rPr>
      <t>Passatge Jaume Roig, 31 Barcelona</t>
    </r>
  </si>
  <si>
    <r>
      <t xml:space="preserve">c/Joan de Peguera, 55 </t>
    </r>
    <r>
      <rPr>
        <sz val="11"/>
        <color theme="1"/>
        <rFont val="Calibri"/>
        <family val="2"/>
        <scheme val="minor"/>
      </rPr>
      <t>bjs, 1-1, 2-1 Barcelona</t>
    </r>
  </si>
  <si>
    <r>
      <t xml:space="preserve">c/Móra d’Ebre, 27, </t>
    </r>
    <r>
      <rPr>
        <sz val="11"/>
        <color theme="1"/>
        <rFont val="Calibri"/>
        <family val="2"/>
        <scheme val="minor"/>
      </rPr>
      <t>bjs, ent 1, ent 2  Barcelona</t>
    </r>
  </si>
  <si>
    <r>
      <t>c/Pintor Fortuny, 10-</t>
    </r>
    <r>
      <rPr>
        <sz val="11"/>
        <color theme="1"/>
        <rFont val="Calibri"/>
        <family val="2"/>
        <scheme val="minor"/>
      </rPr>
      <t>14 1-2</t>
    </r>
  </si>
  <si>
    <r>
      <t>C/Provença, 493</t>
    </r>
    <r>
      <rPr>
        <sz val="11"/>
        <color theme="1"/>
        <rFont val="Calibri"/>
        <family val="2"/>
        <scheme val="minor"/>
      </rPr>
      <t xml:space="preserve"> prl 6, 5-1 Barcelona</t>
    </r>
  </si>
  <si>
    <r>
      <t xml:space="preserve">c/Roger de Flor, 3, </t>
    </r>
    <r>
      <rPr>
        <sz val="11"/>
        <color theme="1"/>
        <rFont val="Calibri"/>
        <family val="2"/>
        <scheme val="minor"/>
      </rPr>
      <t xml:space="preserve">ent 1, ent 3, ent 4, 1-1, 3-3, 5-1, 5-3, 6-1, 6-3, atc. </t>
    </r>
    <r>
      <rPr>
        <sz val="10"/>
        <color theme="1"/>
        <rFont val="Calibri"/>
        <family val="2"/>
        <scheme val="minor"/>
      </rPr>
      <t>Barcelona</t>
    </r>
  </si>
  <si>
    <r>
      <t xml:space="preserve">c/Urgell, 55 </t>
    </r>
    <r>
      <rPr>
        <sz val="11"/>
        <color theme="1"/>
        <rFont val="Calibri"/>
        <family val="2"/>
        <scheme val="minor"/>
      </rPr>
      <t>6-6 Barcelona</t>
    </r>
  </si>
  <si>
    <r>
      <t>c/Sant Elies, 11</t>
    </r>
    <r>
      <rPr>
        <sz val="11"/>
        <color theme="1"/>
        <rFont val="Calibri"/>
        <family val="2"/>
        <scheme val="minor"/>
      </rPr>
      <t>-19 desp 115 Barcelona</t>
    </r>
  </si>
  <si>
    <r>
      <t>c/Aribau, 304</t>
    </r>
    <r>
      <rPr>
        <sz val="11"/>
        <color theme="1"/>
        <rFont val="Calibri"/>
        <family val="2"/>
        <scheme val="minor"/>
      </rPr>
      <t xml:space="preserve"> 1-1 Barcelona</t>
    </r>
  </si>
  <si>
    <r>
      <t xml:space="preserve">Mare de Déu de Montserrat, 228 </t>
    </r>
    <r>
      <rPr>
        <sz val="11"/>
        <color theme="1"/>
        <rFont val="Calibri"/>
        <family val="2"/>
        <scheme val="minor"/>
      </rPr>
      <t>atc Barcelona</t>
    </r>
  </si>
  <si>
    <r>
      <t xml:space="preserve">Ctra. Tarragona, 52, </t>
    </r>
    <r>
      <rPr>
        <sz val="11"/>
        <color theme="1"/>
        <rFont val="Calibri"/>
        <family val="2"/>
        <scheme val="minor"/>
      </rPr>
      <t>tda 2, 1-3,1-4, 2-4, 2-3, 3-3, 3-4, 4-3, 4-4 Vilafranca del Penedès</t>
    </r>
  </si>
  <si>
    <r>
      <t xml:space="preserve">c/Nou, 1-3 Mataró, </t>
    </r>
    <r>
      <rPr>
        <sz val="11"/>
        <color theme="1"/>
        <rFont val="Calibri"/>
        <family val="2"/>
        <scheme val="minor"/>
      </rPr>
      <t>exc. Local farmàcia</t>
    </r>
  </si>
  <si>
    <r>
      <t xml:space="preserve">c/Montseny, 63, </t>
    </r>
    <r>
      <rPr>
        <sz val="11"/>
        <color theme="1"/>
        <rFont val="Calibri"/>
        <family val="2"/>
        <scheme val="minor"/>
      </rPr>
      <t>3-2 L’Hospitalet de Llobregat</t>
    </r>
  </si>
  <si>
    <r>
      <t xml:space="preserve">c/Rosalia de Castro, 46, </t>
    </r>
    <r>
      <rPr>
        <sz val="11"/>
        <color theme="1"/>
        <rFont val="Calibri"/>
        <family val="2"/>
        <scheme val="minor"/>
      </rPr>
      <t>1-1 Barcelona</t>
    </r>
  </si>
  <si>
    <t>SITUACIÓ</t>
  </si>
  <si>
    <t xml:space="preserve">VALOR </t>
  </si>
  <si>
    <t>TIPUS</t>
  </si>
  <si>
    <t>H. SANT PAU. FINQUES EXTERNES</t>
  </si>
  <si>
    <t>TIPUS 1: EDIFICIS / VIVENDES / OFICINES</t>
  </si>
  <si>
    <t>TIPUS 2: NAUS INDUSTRIALS</t>
  </si>
  <si>
    <t xml:space="preserve"> c/Santander 43-47</t>
  </si>
  <si>
    <t>Riera Miró, 21, 23, 25, 27, 29, 31 Reus + PK</t>
  </si>
  <si>
    <t>C/Diputació 254,PK 211</t>
  </si>
  <si>
    <t>Pje. Camps Elisis, 5-7, PK 120</t>
  </si>
  <si>
    <t>c/Pintor Mir, 3 3-2 Calafell</t>
  </si>
  <si>
    <t>c/Gran de Sant Andreu, 360-362, esc A: ent 3, 1-1, 2-1, 3-1, 4-1, 5-1. Esc B: bjs 1, ent 1,ent 2, 1-1, 1-2, 1-3 2-1, 2-3, 4-3, 5-3 Barcelona</t>
  </si>
  <si>
    <r>
      <t xml:space="preserve">c/Astúries, 20 </t>
    </r>
    <r>
      <rPr>
        <sz val="11"/>
        <color theme="1"/>
        <rFont val="Calibri"/>
        <family val="2"/>
        <scheme val="minor"/>
      </rPr>
      <t>1 Barcelona</t>
    </r>
  </si>
  <si>
    <r>
      <t xml:space="preserve">Avinguda Diagonal, 463 </t>
    </r>
    <r>
      <rPr>
        <sz val="11"/>
        <color theme="1"/>
        <rFont val="Calibri"/>
        <family val="2"/>
        <scheme val="minor"/>
      </rPr>
      <t>tda 1, 2-2. 4-1</t>
    </r>
  </si>
  <si>
    <t>Gran Via, 719, 2-2 Barcelona</t>
  </si>
  <si>
    <t>c/Andrea Dòria, 25,27,29,31, PK Barcelona</t>
  </si>
  <si>
    <t>Sostres 230-34, 2º5ª, Barcelona</t>
  </si>
  <si>
    <t>Fresser, 152-154, Bjos, ent 2ª, 1-2,2-2 y Tda. Barcelona</t>
  </si>
  <si>
    <t>Andrea Dòria, 23 (piso 3º, 4 y 5º) Barcelona</t>
  </si>
  <si>
    <t>C/ Santander 43-47 Nave 1 al 21 Barcelona</t>
  </si>
  <si>
    <t>Bruc 78, bjos 1, bjos 2, 1-3,2-3,4-3, Barcelona</t>
  </si>
  <si>
    <t>Torrent d'En Vidalet, 9-11 4º-2ª, Barcelona</t>
  </si>
  <si>
    <t>Valencia 61, Pisos 1º,2º Camprodon</t>
  </si>
  <si>
    <t>Noviembre'22</t>
  </si>
  <si>
    <t>Taulat 275-279, 4º-2ª Esc. 5, Barcelona</t>
  </si>
  <si>
    <t>Taulat 275-279, PK. 53, Barcelona</t>
  </si>
  <si>
    <t>Avda. Llauradors 7, Esc. 8 3º-2ª, Elche</t>
  </si>
  <si>
    <t>Avda. Llauradors 7, PK. 53, Elche</t>
  </si>
  <si>
    <t>Napoles, 262, 2º-4º, Barcelona</t>
  </si>
  <si>
    <t>Napoles, 277, Pral 1ª, Barcelona</t>
  </si>
  <si>
    <t>Solar Corbera de Llobregat -  C/ Canonge, 1</t>
  </si>
  <si>
    <t xml:space="preserve">Can Masdeu, ctra. Alta de les Roquetes, s/n Barcelona – Edificis La Masia Can Masdeu i Hospital Sant Llatçer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</si>
</sst>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B3B3B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0099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6" xfId="0" applyFont="1" applyBorder="1" applyAlignment="1">
      <alignment vertical="center" wrapText="1"/>
    </xf>
    <xf numFmtId="0" fontId="0" fillId="4" borderId="1" xfId="0" applyFont="1" applyFill="1" applyBorder="1" applyAlignment="1">
      <alignment vertical="center"/>
    </xf>
    <xf numFmtId="0" fontId="0" fillId="4" borderId="0" xfId="0" applyFont="1" applyFill="1" applyAlignment="1">
      <alignment vertical="center"/>
    </xf>
    <xf numFmtId="4" fontId="0" fillId="0" borderId="0" xfId="0" applyNumberFormat="1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2" xfId="0" applyFont="1" applyBorder="1" applyAlignment="1">
      <alignment vertical="center" wrapText="1"/>
    </xf>
    <xf numFmtId="0" fontId="0" fillId="4" borderId="28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vertical="center" wrapText="1"/>
    </xf>
    <xf numFmtId="0" fontId="0" fillId="0" borderId="29" xfId="0" applyFont="1" applyBorder="1" applyAlignment="1">
      <alignment vertical="center"/>
    </xf>
    <xf numFmtId="0" fontId="0" fillId="0" borderId="7" xfId="0" applyFont="1" applyBorder="1" applyAlignment="1">
      <alignment vertical="center"/>
    </xf>
    <xf numFmtId="0" fontId="0" fillId="4" borderId="18" xfId="0" applyFont="1" applyFill="1" applyBorder="1" applyAlignment="1">
      <alignment vertical="center"/>
    </xf>
    <xf numFmtId="0" fontId="0" fillId="4" borderId="19" xfId="0" applyFont="1" applyFill="1" applyBorder="1" applyAlignment="1">
      <alignment vertical="center" wrapText="1"/>
    </xf>
    <xf numFmtId="0" fontId="0" fillId="4" borderId="27" xfId="0" applyFont="1" applyFill="1" applyBorder="1" applyAlignment="1">
      <alignment horizontal="center" vertical="center"/>
    </xf>
    <xf numFmtId="0" fontId="0" fillId="4" borderId="5" xfId="0" applyFont="1" applyFill="1" applyBorder="1" applyAlignment="1">
      <alignment vertical="center"/>
    </xf>
    <xf numFmtId="0" fontId="0" fillId="4" borderId="1" xfId="0" applyFont="1" applyFill="1" applyBorder="1" applyAlignment="1">
      <alignment vertical="center" wrapText="1"/>
    </xf>
    <xf numFmtId="0" fontId="6" fillId="3" borderId="10" xfId="0" applyFont="1" applyFill="1" applyBorder="1" applyAlignment="1">
      <alignment horizontal="center" vertical="center"/>
    </xf>
    <xf numFmtId="0" fontId="0" fillId="0" borderId="10" xfId="0" applyFont="1" applyBorder="1" applyAlignment="1">
      <alignment horizontal="left" vertical="center" wrapText="1"/>
    </xf>
    <xf numFmtId="0" fontId="6" fillId="3" borderId="9" xfId="0" applyFont="1" applyFill="1" applyBorder="1" applyAlignment="1">
      <alignment horizontal="center" vertical="center"/>
    </xf>
    <xf numFmtId="0" fontId="6" fillId="3" borderId="30" xfId="0" applyFont="1" applyFill="1" applyBorder="1" applyAlignment="1">
      <alignment horizontal="center" vertical="center"/>
    </xf>
    <xf numFmtId="0" fontId="0" fillId="0" borderId="29" xfId="0" applyFont="1" applyBorder="1" applyAlignment="1">
      <alignment horizontal="center" vertical="center"/>
    </xf>
    <xf numFmtId="3" fontId="0" fillId="0" borderId="0" xfId="0" applyNumberFormat="1" applyFont="1" applyAlignment="1">
      <alignment horizontal="right" vertical="center"/>
    </xf>
    <xf numFmtId="3" fontId="0" fillId="4" borderId="19" xfId="0" applyNumberFormat="1" applyFont="1" applyFill="1" applyBorder="1" applyAlignment="1">
      <alignment horizontal="right" vertical="center"/>
    </xf>
    <xf numFmtId="3" fontId="0" fillId="4" borderId="1" xfId="0" applyNumberFormat="1" applyFont="1" applyFill="1" applyBorder="1" applyAlignment="1">
      <alignment horizontal="right" vertical="center"/>
    </xf>
    <xf numFmtId="3" fontId="6" fillId="3" borderId="10" xfId="0" applyNumberFormat="1" applyFont="1" applyFill="1" applyBorder="1" applyAlignment="1">
      <alignment horizontal="right" vertical="center"/>
    </xf>
    <xf numFmtId="3" fontId="0" fillId="0" borderId="2" xfId="0" applyNumberFormat="1" applyFont="1" applyBorder="1" applyAlignment="1">
      <alignment horizontal="right" vertical="center"/>
    </xf>
    <xf numFmtId="3" fontId="0" fillId="0" borderId="6" xfId="0" applyNumberFormat="1" applyFont="1" applyBorder="1" applyAlignment="1">
      <alignment horizontal="right" vertical="center"/>
    </xf>
    <xf numFmtId="3" fontId="0" fillId="4" borderId="1" xfId="0" applyNumberFormat="1" applyFont="1" applyFill="1" applyBorder="1" applyAlignment="1">
      <alignment horizontal="right" vertical="center"/>
    </xf>
    <xf numFmtId="0" fontId="0" fillId="4" borderId="13" xfId="0" applyFont="1" applyFill="1" applyBorder="1" applyAlignment="1">
      <alignment vertical="center"/>
    </xf>
    <xf numFmtId="3" fontId="0" fillId="4" borderId="34" xfId="0" applyNumberFormat="1" applyFont="1" applyFill="1" applyBorder="1" applyAlignment="1">
      <alignment horizontal="right" vertical="center"/>
    </xf>
    <xf numFmtId="4" fontId="0" fillId="4" borderId="1" xfId="0" applyNumberFormat="1" applyFont="1" applyFill="1" applyBorder="1" applyAlignment="1">
      <alignment horizontal="center" vertical="center"/>
    </xf>
    <xf numFmtId="4" fontId="0" fillId="4" borderId="19" xfId="0" applyNumberFormat="1" applyFont="1" applyFill="1" applyBorder="1" applyAlignment="1">
      <alignment horizontal="center" vertical="center"/>
    </xf>
    <xf numFmtId="4" fontId="0" fillId="4" borderId="10" xfId="0" applyNumberFormat="1" applyFont="1" applyFill="1" applyBorder="1" applyAlignment="1">
      <alignment horizontal="center" vertical="center"/>
    </xf>
    <xf numFmtId="4" fontId="5" fillId="5" borderId="8" xfId="0" applyNumberFormat="1" applyFont="1" applyFill="1" applyBorder="1" applyAlignment="1">
      <alignment horizontal="center" vertical="center" wrapText="1"/>
    </xf>
    <xf numFmtId="4" fontId="6" fillId="3" borderId="10" xfId="0" applyNumberFormat="1" applyFont="1" applyFill="1" applyBorder="1" applyAlignment="1">
      <alignment horizontal="center" vertical="center"/>
    </xf>
    <xf numFmtId="4" fontId="0" fillId="0" borderId="10" xfId="0" applyNumberFormat="1" applyFont="1" applyBorder="1" applyAlignment="1">
      <alignment horizontal="center" vertical="center" wrapText="1"/>
    </xf>
    <xf numFmtId="4" fontId="0" fillId="0" borderId="6" xfId="0" applyNumberFormat="1" applyFont="1" applyBorder="1" applyAlignment="1">
      <alignment horizontal="center" vertical="center"/>
    </xf>
    <xf numFmtId="4" fontId="5" fillId="5" borderId="15" xfId="0" applyNumberFormat="1" applyFont="1" applyFill="1" applyBorder="1" applyAlignment="1">
      <alignment horizontal="center" vertical="center" wrapText="1"/>
    </xf>
    <xf numFmtId="4" fontId="5" fillId="5" borderId="8" xfId="0" applyNumberFormat="1" applyFont="1" applyFill="1" applyBorder="1" applyAlignment="1">
      <alignment vertical="center" wrapText="1"/>
    </xf>
    <xf numFmtId="3" fontId="5" fillId="5" borderId="14" xfId="0" applyNumberFormat="1" applyFont="1" applyFill="1" applyBorder="1" applyAlignment="1">
      <alignment horizontal="center" vertical="center"/>
    </xf>
    <xf numFmtId="3" fontId="5" fillId="5" borderId="26" xfId="0" applyNumberFormat="1" applyFont="1" applyFill="1" applyBorder="1" applyAlignment="1">
      <alignment horizontal="center" vertical="center"/>
    </xf>
    <xf numFmtId="0" fontId="0" fillId="0" borderId="21" xfId="0" applyFont="1" applyBorder="1" applyAlignment="1">
      <alignment horizontal="center" vertical="center"/>
    </xf>
    <xf numFmtId="0" fontId="0" fillId="0" borderId="32" xfId="0" applyFont="1" applyBorder="1" applyAlignment="1">
      <alignment horizontal="center" vertical="center"/>
    </xf>
    <xf numFmtId="3" fontId="0" fillId="4" borderId="1" xfId="0" applyNumberFormat="1" applyFont="1" applyFill="1" applyBorder="1" applyAlignment="1">
      <alignment horizontal="right" vertical="center"/>
    </xf>
    <xf numFmtId="0" fontId="0" fillId="4" borderId="31" xfId="0" applyFont="1" applyFill="1" applyBorder="1" applyAlignment="1">
      <alignment horizontal="center" vertical="center"/>
    </xf>
    <xf numFmtId="0" fontId="0" fillId="4" borderId="2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33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  <xf numFmtId="4" fontId="3" fillId="2" borderId="20" xfId="0" applyNumberFormat="1" applyFont="1" applyFill="1" applyBorder="1" applyAlignment="1">
      <alignment horizontal="center" vertical="center" wrapText="1"/>
    </xf>
    <xf numFmtId="4" fontId="3" fillId="2" borderId="10" xfId="0" applyNumberFormat="1" applyFont="1" applyFill="1" applyBorder="1" applyAlignment="1">
      <alignment horizontal="center" vertical="center" wrapText="1"/>
    </xf>
    <xf numFmtId="4" fontId="3" fillId="2" borderId="11" xfId="0" applyNumberFormat="1" applyFont="1" applyFill="1" applyBorder="1" applyAlignment="1">
      <alignment horizontal="center" vertical="center" wrapText="1"/>
    </xf>
    <xf numFmtId="3" fontId="3" fillId="2" borderId="20" xfId="0" applyNumberFormat="1" applyFont="1" applyFill="1" applyBorder="1" applyAlignment="1">
      <alignment horizontal="right" vertical="center" wrapText="1"/>
    </xf>
    <xf numFmtId="3" fontId="3" fillId="2" borderId="2" xfId="0" applyNumberFormat="1" applyFont="1" applyFill="1" applyBorder="1" applyAlignment="1">
      <alignment horizontal="right" vertical="center" wrapText="1"/>
    </xf>
    <xf numFmtId="0" fontId="0" fillId="0" borderId="30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2" fillId="3" borderId="25" xfId="0" applyFont="1" applyFill="1" applyBorder="1" applyAlignment="1">
      <alignment horizontal="center" vertical="center"/>
    </xf>
    <xf numFmtId="0" fontId="2" fillId="3" borderId="26" xfId="0" applyFont="1" applyFill="1" applyBorder="1" applyAlignment="1">
      <alignment horizontal="center" vertical="center"/>
    </xf>
    <xf numFmtId="4" fontId="0" fillId="0" borderId="20" xfId="0" applyNumberFormat="1" applyFont="1" applyBorder="1" applyAlignment="1">
      <alignment horizontal="center" vertical="center" wrapText="1"/>
    </xf>
    <xf numFmtId="4" fontId="0" fillId="0" borderId="11" xfId="0" applyNumberFormat="1" applyFont="1" applyBorder="1" applyAlignment="1">
      <alignment horizontal="center" vertical="center" wrapText="1"/>
    </xf>
    <xf numFmtId="0" fontId="5" fillId="5" borderId="16" xfId="0" applyFont="1" applyFill="1" applyBorder="1" applyAlignment="1">
      <alignment horizontal="left" vertical="center" wrapText="1"/>
    </xf>
    <xf numFmtId="0" fontId="5" fillId="5" borderId="15" xfId="0" applyFont="1" applyFill="1" applyBorder="1" applyAlignment="1">
      <alignment horizontal="left" vertical="center" wrapText="1"/>
    </xf>
    <xf numFmtId="0" fontId="5" fillId="5" borderId="26" xfId="0" applyFont="1" applyFill="1" applyBorder="1" applyAlignment="1">
      <alignment horizontal="left" vertical="center" wrapText="1"/>
    </xf>
    <xf numFmtId="0" fontId="0" fillId="0" borderId="25" xfId="0" applyFont="1" applyBorder="1" applyAlignment="1">
      <alignment horizontal="center" vertical="center"/>
    </xf>
    <xf numFmtId="0" fontId="6" fillId="3" borderId="16" xfId="0" applyFont="1" applyFill="1" applyBorder="1" applyAlignment="1">
      <alignment horizontal="center" vertical="center"/>
    </xf>
    <xf numFmtId="0" fontId="6" fillId="3" borderId="25" xfId="0" applyFont="1" applyFill="1" applyBorder="1" applyAlignment="1">
      <alignment horizontal="center" vertical="center"/>
    </xf>
    <xf numFmtId="0" fontId="6" fillId="3" borderId="26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 wrapText="1"/>
    </xf>
    <xf numFmtId="0" fontId="3" fillId="2" borderId="22" xfId="0" applyFont="1" applyFill="1" applyBorder="1" applyAlignment="1">
      <alignment horizontal="center" vertical="center" wrapText="1"/>
    </xf>
    <xf numFmtId="14" fontId="3" fillId="2" borderId="23" xfId="0" applyNumberFormat="1" applyFont="1" applyFill="1" applyBorder="1" applyAlignment="1">
      <alignment horizontal="center" vertical="center" wrapText="1"/>
    </xf>
    <xf numFmtId="14" fontId="3" fillId="2" borderId="24" xfId="0" applyNumberFormat="1" applyFont="1" applyFill="1" applyBorder="1" applyAlignment="1">
      <alignment horizontal="center" vertical="center" wrapText="1"/>
    </xf>
    <xf numFmtId="4" fontId="5" fillId="5" borderId="14" xfId="0" applyNumberFormat="1" applyFont="1" applyFill="1" applyBorder="1" applyAlignment="1">
      <alignment horizontal="center" vertical="center"/>
    </xf>
    <xf numFmtId="4" fontId="5" fillId="5" borderId="26" xfId="0" applyNumberFormat="1" applyFont="1" applyFill="1" applyBorder="1" applyAlignment="1">
      <alignment horizontal="center" vertical="center"/>
    </xf>
    <xf numFmtId="4" fontId="0" fillId="4" borderId="6" xfId="0" applyNumberFormat="1" applyFont="1" applyFill="1" applyBorder="1" applyAlignment="1">
      <alignment horizontal="center" vertical="center"/>
    </xf>
    <xf numFmtId="4" fontId="0" fillId="4" borderId="2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99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41"/>
  <sheetViews>
    <sheetView tabSelected="1" topLeftCell="A36" workbookViewId="0">
      <selection activeCell="C69" sqref="C69"/>
    </sheetView>
  </sheetViews>
  <sheetFormatPr baseColWidth="10" defaultColWidth="11.42578125" defaultRowHeight="15" x14ac:dyDescent="0.25"/>
  <cols>
    <col min="1" max="1" width="4" style="2" bestFit="1" customWidth="1"/>
    <col min="2" max="2" width="78.7109375" style="2" bestFit="1" customWidth="1"/>
    <col min="3" max="3" width="11.7109375" style="7" bestFit="1" customWidth="1"/>
    <col min="4" max="4" width="13.7109375" style="24" bestFit="1" customWidth="1"/>
    <col min="5" max="5" width="7.85546875" style="7" bestFit="1" customWidth="1"/>
    <col min="6" max="16384" width="11.42578125" style="2"/>
  </cols>
  <sheetData>
    <row r="1" spans="1:5" ht="15.75" thickBot="1" x14ac:dyDescent="0.3"/>
    <row r="2" spans="1:5" ht="23.45" customHeight="1" thickBot="1" x14ac:dyDescent="0.3">
      <c r="A2" s="62" t="s">
        <v>92</v>
      </c>
      <c r="B2" s="63"/>
      <c r="C2" s="63"/>
      <c r="D2" s="63"/>
      <c r="E2" s="64"/>
    </row>
    <row r="3" spans="1:5" ht="15.75" thickBot="1" x14ac:dyDescent="0.3"/>
    <row r="4" spans="1:5" ht="15" customHeight="1" x14ac:dyDescent="0.25">
      <c r="A4" s="49" t="s">
        <v>89</v>
      </c>
      <c r="B4" s="50"/>
      <c r="C4" s="55" t="s">
        <v>0</v>
      </c>
      <c r="D4" s="58" t="s">
        <v>90</v>
      </c>
      <c r="E4" s="74" t="s">
        <v>91</v>
      </c>
    </row>
    <row r="5" spans="1:5" ht="15" customHeight="1" x14ac:dyDescent="0.25">
      <c r="A5" s="51"/>
      <c r="B5" s="52"/>
      <c r="C5" s="56"/>
      <c r="D5" s="59"/>
      <c r="E5" s="75"/>
    </row>
    <row r="6" spans="1:5" ht="15.75" thickBot="1" x14ac:dyDescent="0.3">
      <c r="A6" s="53"/>
      <c r="B6" s="54"/>
      <c r="C6" s="57"/>
      <c r="D6" s="76" t="s">
        <v>112</v>
      </c>
      <c r="E6" s="77"/>
    </row>
    <row r="7" spans="1:5" ht="19.5" thickBot="1" x14ac:dyDescent="0.3">
      <c r="A7" s="71" t="s">
        <v>93</v>
      </c>
      <c r="B7" s="72"/>
      <c r="C7" s="72"/>
      <c r="D7" s="72"/>
      <c r="E7" s="73"/>
    </row>
    <row r="8" spans="1:5" x14ac:dyDescent="0.25">
      <c r="A8" s="14">
        <v>1</v>
      </c>
      <c r="B8" s="15" t="s">
        <v>1</v>
      </c>
      <c r="C8" s="34">
        <v>610</v>
      </c>
      <c r="D8" s="25">
        <v>756710</v>
      </c>
      <c r="E8" s="16" t="s">
        <v>39</v>
      </c>
    </row>
    <row r="9" spans="1:5" x14ac:dyDescent="0.25">
      <c r="A9" s="17">
        <f>A8+1</f>
        <v>2</v>
      </c>
      <c r="B9" s="18" t="s">
        <v>2</v>
      </c>
      <c r="C9" s="33">
        <v>1296</v>
      </c>
      <c r="D9" s="26">
        <v>1470029</v>
      </c>
      <c r="E9" s="10" t="s">
        <v>39</v>
      </c>
    </row>
    <row r="10" spans="1:5" x14ac:dyDescent="0.25">
      <c r="A10" s="17">
        <f t="shared" ref="A10:A72" si="0">A9+1</f>
        <v>3</v>
      </c>
      <c r="B10" s="18" t="s">
        <v>101</v>
      </c>
      <c r="C10" s="33">
        <v>135</v>
      </c>
      <c r="D10" s="26">
        <v>202374</v>
      </c>
      <c r="E10" s="10" t="s">
        <v>39</v>
      </c>
    </row>
    <row r="11" spans="1:5" x14ac:dyDescent="0.25">
      <c r="A11" s="17">
        <f t="shared" si="0"/>
        <v>4</v>
      </c>
      <c r="B11" s="18" t="s">
        <v>3</v>
      </c>
      <c r="C11" s="33">
        <v>1447</v>
      </c>
      <c r="D11" s="26">
        <v>2481898</v>
      </c>
      <c r="E11" s="10" t="s">
        <v>39</v>
      </c>
    </row>
    <row r="12" spans="1:5" x14ac:dyDescent="0.25">
      <c r="A12" s="17">
        <f t="shared" si="0"/>
        <v>5</v>
      </c>
      <c r="B12" s="18" t="s">
        <v>4</v>
      </c>
      <c r="C12" s="33">
        <v>2066</v>
      </c>
      <c r="D12" s="26">
        <v>3939018</v>
      </c>
      <c r="E12" s="10" t="s">
        <v>39</v>
      </c>
    </row>
    <row r="13" spans="1:5" x14ac:dyDescent="0.25">
      <c r="A13" s="17">
        <f t="shared" si="0"/>
        <v>6</v>
      </c>
      <c r="B13" s="18" t="s">
        <v>67</v>
      </c>
      <c r="C13" s="33">
        <v>235</v>
      </c>
      <c r="D13" s="26">
        <v>259079</v>
      </c>
      <c r="E13" s="10" t="s">
        <v>39</v>
      </c>
    </row>
    <row r="14" spans="1:5" x14ac:dyDescent="0.25">
      <c r="A14" s="17">
        <f t="shared" si="0"/>
        <v>7</v>
      </c>
      <c r="B14" s="18" t="s">
        <v>68</v>
      </c>
      <c r="C14" s="33">
        <v>147</v>
      </c>
      <c r="D14" s="26">
        <v>181408</v>
      </c>
      <c r="E14" s="10" t="s">
        <v>39</v>
      </c>
    </row>
    <row r="15" spans="1:5" x14ac:dyDescent="0.25">
      <c r="A15" s="17">
        <f t="shared" si="0"/>
        <v>8</v>
      </c>
      <c r="B15" s="18" t="s">
        <v>69</v>
      </c>
      <c r="C15" s="33">
        <v>642</v>
      </c>
      <c r="D15" s="26">
        <v>762058</v>
      </c>
      <c r="E15" s="10" t="s">
        <v>39</v>
      </c>
    </row>
    <row r="16" spans="1:5" x14ac:dyDescent="0.25">
      <c r="A16" s="17">
        <f t="shared" si="0"/>
        <v>9</v>
      </c>
      <c r="B16" s="18" t="s">
        <v>70</v>
      </c>
      <c r="C16" s="33">
        <v>536</v>
      </c>
      <c r="D16" s="26">
        <v>458414</v>
      </c>
      <c r="E16" s="10" t="s">
        <v>39</v>
      </c>
    </row>
    <row r="17" spans="1:5" x14ac:dyDescent="0.25">
      <c r="A17" s="17">
        <f t="shared" si="0"/>
        <v>10</v>
      </c>
      <c r="B17" s="18" t="s">
        <v>71</v>
      </c>
      <c r="C17" s="33">
        <v>68</v>
      </c>
      <c r="D17" s="26">
        <v>65932</v>
      </c>
      <c r="E17" s="10" t="s">
        <v>39</v>
      </c>
    </row>
    <row r="18" spans="1:5" x14ac:dyDescent="0.25">
      <c r="A18" s="17">
        <f t="shared" si="0"/>
        <v>11</v>
      </c>
      <c r="B18" s="18" t="s">
        <v>72</v>
      </c>
      <c r="C18" s="33">
        <v>240</v>
      </c>
      <c r="D18" s="26">
        <v>320748</v>
      </c>
      <c r="E18" s="10" t="s">
        <v>39</v>
      </c>
    </row>
    <row r="19" spans="1:5" x14ac:dyDescent="0.25">
      <c r="A19" s="17">
        <f t="shared" si="0"/>
        <v>12</v>
      </c>
      <c r="B19" s="18" t="s">
        <v>5</v>
      </c>
      <c r="C19" s="80">
        <v>231</v>
      </c>
      <c r="D19" s="46">
        <v>321129</v>
      </c>
      <c r="E19" s="47" t="s">
        <v>39</v>
      </c>
    </row>
    <row r="20" spans="1:5" x14ac:dyDescent="0.25">
      <c r="A20" s="17">
        <f t="shared" si="0"/>
        <v>13</v>
      </c>
      <c r="B20" s="18" t="s">
        <v>73</v>
      </c>
      <c r="C20" s="81"/>
      <c r="D20" s="46"/>
      <c r="E20" s="48"/>
    </row>
    <row r="21" spans="1:5" x14ac:dyDescent="0.25">
      <c r="A21" s="17">
        <f t="shared" si="0"/>
        <v>14</v>
      </c>
      <c r="B21" s="18" t="s">
        <v>6</v>
      </c>
      <c r="C21" s="33">
        <v>2833</v>
      </c>
      <c r="D21" s="26">
        <v>4146316</v>
      </c>
      <c r="E21" s="10" t="s">
        <v>39</v>
      </c>
    </row>
    <row r="22" spans="1:5" x14ac:dyDescent="0.25">
      <c r="A22" s="17">
        <f t="shared" si="0"/>
        <v>15</v>
      </c>
      <c r="B22" s="18" t="s">
        <v>102</v>
      </c>
      <c r="C22" s="33">
        <v>569</v>
      </c>
      <c r="D22" s="26">
        <v>909581</v>
      </c>
      <c r="E22" s="10" t="s">
        <v>39</v>
      </c>
    </row>
    <row r="23" spans="1:5" x14ac:dyDescent="0.25">
      <c r="A23" s="17">
        <f t="shared" si="0"/>
        <v>16</v>
      </c>
      <c r="B23" s="18" t="s">
        <v>7</v>
      </c>
      <c r="C23" s="33">
        <v>1746</v>
      </c>
      <c r="D23" s="26">
        <v>1690360</v>
      </c>
      <c r="E23" s="10" t="s">
        <v>39</v>
      </c>
    </row>
    <row r="24" spans="1:5" x14ac:dyDescent="0.25">
      <c r="A24" s="17">
        <f t="shared" si="0"/>
        <v>17</v>
      </c>
      <c r="B24" s="18" t="s">
        <v>8</v>
      </c>
      <c r="C24" s="33">
        <v>1266</v>
      </c>
      <c r="D24" s="26">
        <v>1656232</v>
      </c>
      <c r="E24" s="10" t="s">
        <v>39</v>
      </c>
    </row>
    <row r="25" spans="1:5" x14ac:dyDescent="0.25">
      <c r="A25" s="17">
        <f t="shared" si="0"/>
        <v>18</v>
      </c>
      <c r="B25" s="18" t="s">
        <v>9</v>
      </c>
      <c r="C25" s="33">
        <v>1200</v>
      </c>
      <c r="D25" s="26">
        <v>1520476</v>
      </c>
      <c r="E25" s="10" t="s">
        <v>39</v>
      </c>
    </row>
    <row r="26" spans="1:5" ht="30" x14ac:dyDescent="0.25">
      <c r="A26" s="17">
        <f t="shared" si="0"/>
        <v>19</v>
      </c>
      <c r="B26" s="18" t="s">
        <v>100</v>
      </c>
      <c r="C26" s="33">
        <v>1069</v>
      </c>
      <c r="D26" s="26">
        <v>1475012</v>
      </c>
      <c r="E26" s="10" t="s">
        <v>39</v>
      </c>
    </row>
    <row r="27" spans="1:5" x14ac:dyDescent="0.25">
      <c r="A27" s="17">
        <f t="shared" si="0"/>
        <v>20</v>
      </c>
      <c r="B27" s="18" t="s">
        <v>74</v>
      </c>
      <c r="C27" s="33">
        <v>3192</v>
      </c>
      <c r="D27" s="26">
        <v>4560077</v>
      </c>
      <c r="E27" s="10" t="s">
        <v>39</v>
      </c>
    </row>
    <row r="28" spans="1:5" x14ac:dyDescent="0.25">
      <c r="A28" s="17">
        <f t="shared" si="0"/>
        <v>21</v>
      </c>
      <c r="B28" s="18" t="s">
        <v>75</v>
      </c>
      <c r="C28" s="33">
        <v>131</v>
      </c>
      <c r="D28" s="26">
        <v>107381</v>
      </c>
      <c r="E28" s="10" t="s">
        <v>39</v>
      </c>
    </row>
    <row r="29" spans="1:5" x14ac:dyDescent="0.25">
      <c r="A29" s="17">
        <f t="shared" si="0"/>
        <v>22</v>
      </c>
      <c r="B29" s="18" t="s">
        <v>76</v>
      </c>
      <c r="C29" s="33">
        <v>239</v>
      </c>
      <c r="D29" s="26">
        <v>260264</v>
      </c>
      <c r="E29" s="10" t="s">
        <v>39</v>
      </c>
    </row>
    <row r="30" spans="1:5" x14ac:dyDescent="0.25">
      <c r="A30" s="17">
        <f t="shared" si="0"/>
        <v>23</v>
      </c>
      <c r="B30" s="18" t="s">
        <v>10</v>
      </c>
      <c r="C30" s="33">
        <v>307</v>
      </c>
      <c r="D30" s="26">
        <v>219175</v>
      </c>
      <c r="E30" s="10" t="s">
        <v>39</v>
      </c>
    </row>
    <row r="31" spans="1:5" x14ac:dyDescent="0.25">
      <c r="A31" s="17">
        <f t="shared" si="0"/>
        <v>24</v>
      </c>
      <c r="B31" s="18" t="s">
        <v>11</v>
      </c>
      <c r="C31" s="33">
        <v>2635</v>
      </c>
      <c r="D31" s="26">
        <v>2648183</v>
      </c>
      <c r="E31" s="10" t="s">
        <v>39</v>
      </c>
    </row>
    <row r="32" spans="1:5" x14ac:dyDescent="0.25">
      <c r="A32" s="17">
        <f t="shared" si="0"/>
        <v>25</v>
      </c>
      <c r="B32" s="18" t="s">
        <v>12</v>
      </c>
      <c r="C32" s="33">
        <v>1266</v>
      </c>
      <c r="D32" s="26">
        <v>1048441</v>
      </c>
      <c r="E32" s="10" t="s">
        <v>39</v>
      </c>
    </row>
    <row r="33" spans="1:5" x14ac:dyDescent="0.25">
      <c r="A33" s="17">
        <f t="shared" si="0"/>
        <v>26</v>
      </c>
      <c r="B33" s="18" t="s">
        <v>77</v>
      </c>
      <c r="C33" s="33">
        <v>221</v>
      </c>
      <c r="D33" s="26">
        <v>241254</v>
      </c>
      <c r="E33" s="10" t="s">
        <v>39</v>
      </c>
    </row>
    <row r="34" spans="1:5" x14ac:dyDescent="0.25">
      <c r="A34" s="17">
        <f t="shared" si="0"/>
        <v>27</v>
      </c>
      <c r="B34" s="18" t="s">
        <v>13</v>
      </c>
      <c r="C34" s="33">
        <v>1445</v>
      </c>
      <c r="D34" s="26">
        <v>2195599</v>
      </c>
      <c r="E34" s="10" t="s">
        <v>39</v>
      </c>
    </row>
    <row r="35" spans="1:5" x14ac:dyDescent="0.25">
      <c r="A35" s="17">
        <f t="shared" si="0"/>
        <v>28</v>
      </c>
      <c r="B35" s="18" t="s">
        <v>14</v>
      </c>
      <c r="C35" s="33">
        <v>3257</v>
      </c>
      <c r="D35" s="26">
        <v>4817514</v>
      </c>
      <c r="E35" s="10" t="s">
        <v>39</v>
      </c>
    </row>
    <row r="36" spans="1:5" x14ac:dyDescent="0.25">
      <c r="A36" s="17">
        <f t="shared" si="0"/>
        <v>29</v>
      </c>
      <c r="B36" s="18" t="s">
        <v>78</v>
      </c>
      <c r="C36" s="33">
        <v>138</v>
      </c>
      <c r="D36" s="26">
        <v>209277</v>
      </c>
      <c r="E36" s="10" t="s">
        <v>39</v>
      </c>
    </row>
    <row r="37" spans="1:5" x14ac:dyDescent="0.25">
      <c r="A37" s="17">
        <f t="shared" si="0"/>
        <v>30</v>
      </c>
      <c r="B37" s="18" t="s">
        <v>79</v>
      </c>
      <c r="C37" s="33">
        <v>83</v>
      </c>
      <c r="D37" s="26">
        <v>130282</v>
      </c>
      <c r="E37" s="10" t="s">
        <v>39</v>
      </c>
    </row>
    <row r="38" spans="1:5" x14ac:dyDescent="0.25">
      <c r="A38" s="17">
        <f t="shared" si="0"/>
        <v>31</v>
      </c>
      <c r="B38" s="18" t="s">
        <v>15</v>
      </c>
      <c r="C38" s="33">
        <v>457</v>
      </c>
      <c r="D38" s="26">
        <v>939430</v>
      </c>
      <c r="E38" s="10" t="s">
        <v>39</v>
      </c>
    </row>
    <row r="39" spans="1:5" x14ac:dyDescent="0.25">
      <c r="A39" s="17">
        <f t="shared" si="0"/>
        <v>32</v>
      </c>
      <c r="B39" s="18" t="s">
        <v>16</v>
      </c>
      <c r="C39" s="33">
        <v>8800</v>
      </c>
      <c r="D39" s="26">
        <v>24653901</v>
      </c>
      <c r="E39" s="10" t="s">
        <v>39</v>
      </c>
    </row>
    <row r="40" spans="1:5" x14ac:dyDescent="0.25">
      <c r="A40" s="17">
        <f t="shared" si="0"/>
        <v>33</v>
      </c>
      <c r="B40" s="18" t="s">
        <v>17</v>
      </c>
      <c r="C40" s="33">
        <v>1070</v>
      </c>
      <c r="D40" s="26">
        <v>989684</v>
      </c>
      <c r="E40" s="10" t="s">
        <v>39</v>
      </c>
    </row>
    <row r="41" spans="1:5" x14ac:dyDescent="0.25">
      <c r="A41" s="17">
        <f t="shared" si="0"/>
        <v>34</v>
      </c>
      <c r="B41" s="18" t="s">
        <v>80</v>
      </c>
      <c r="C41" s="33">
        <v>746</v>
      </c>
      <c r="D41" s="26">
        <v>1273925</v>
      </c>
      <c r="E41" s="10" t="s">
        <v>39</v>
      </c>
    </row>
    <row r="42" spans="1:5" x14ac:dyDescent="0.25">
      <c r="A42" s="17">
        <f t="shared" si="0"/>
        <v>35</v>
      </c>
      <c r="B42" s="18" t="s">
        <v>18</v>
      </c>
      <c r="C42" s="33">
        <v>292</v>
      </c>
      <c r="D42" s="26">
        <v>150775</v>
      </c>
      <c r="E42" s="10" t="s">
        <v>39</v>
      </c>
    </row>
    <row r="43" spans="1:5" x14ac:dyDescent="0.25">
      <c r="A43" s="17">
        <f t="shared" si="0"/>
        <v>36</v>
      </c>
      <c r="B43" s="18" t="s">
        <v>19</v>
      </c>
      <c r="C43" s="33">
        <v>1095</v>
      </c>
      <c r="D43" s="26">
        <v>1025270</v>
      </c>
      <c r="E43" s="10" t="s">
        <v>39</v>
      </c>
    </row>
    <row r="44" spans="1:5" x14ac:dyDescent="0.25">
      <c r="A44" s="17">
        <f t="shared" si="0"/>
        <v>37</v>
      </c>
      <c r="B44" s="18" t="s">
        <v>20</v>
      </c>
      <c r="C44" s="33">
        <v>248</v>
      </c>
      <c r="D44" s="26">
        <v>131556</v>
      </c>
      <c r="E44" s="10" t="s">
        <v>39</v>
      </c>
    </row>
    <row r="45" spans="1:5" x14ac:dyDescent="0.25">
      <c r="A45" s="17">
        <f t="shared" si="0"/>
        <v>38</v>
      </c>
      <c r="B45" s="18" t="s">
        <v>21</v>
      </c>
      <c r="C45" s="33">
        <v>1672</v>
      </c>
      <c r="D45" s="26">
        <v>2535741</v>
      </c>
      <c r="E45" s="10" t="s">
        <v>39</v>
      </c>
    </row>
    <row r="46" spans="1:5" x14ac:dyDescent="0.25">
      <c r="A46" s="17">
        <f t="shared" si="0"/>
        <v>39</v>
      </c>
      <c r="B46" s="18" t="s">
        <v>22</v>
      </c>
      <c r="C46" s="33">
        <v>1624</v>
      </c>
      <c r="D46" s="26">
        <v>2554060</v>
      </c>
      <c r="E46" s="10" t="s">
        <v>39</v>
      </c>
    </row>
    <row r="47" spans="1:5" x14ac:dyDescent="0.25">
      <c r="A47" s="17">
        <f t="shared" si="0"/>
        <v>40</v>
      </c>
      <c r="B47" s="18" t="s">
        <v>23</v>
      </c>
      <c r="C47" s="33">
        <v>2750</v>
      </c>
      <c r="D47" s="26">
        <v>2598374</v>
      </c>
      <c r="E47" s="10" t="s">
        <v>39</v>
      </c>
    </row>
    <row r="48" spans="1:5" x14ac:dyDescent="0.25">
      <c r="A48" s="17">
        <f t="shared" si="0"/>
        <v>41</v>
      </c>
      <c r="B48" s="18" t="s">
        <v>24</v>
      </c>
      <c r="C48" s="33">
        <v>2725</v>
      </c>
      <c r="D48" s="26">
        <v>5719649</v>
      </c>
      <c r="E48" s="10" t="s">
        <v>39</v>
      </c>
    </row>
    <row r="49" spans="1:5" x14ac:dyDescent="0.25">
      <c r="A49" s="17">
        <f t="shared" si="0"/>
        <v>42</v>
      </c>
      <c r="B49" s="18" t="s">
        <v>81</v>
      </c>
      <c r="C49" s="33">
        <v>92</v>
      </c>
      <c r="D49" s="26">
        <v>132250</v>
      </c>
      <c r="E49" s="10" t="s">
        <v>39</v>
      </c>
    </row>
    <row r="50" spans="1:5" x14ac:dyDescent="0.25">
      <c r="A50" s="17">
        <f t="shared" si="0"/>
        <v>43</v>
      </c>
      <c r="B50" s="18" t="s">
        <v>25</v>
      </c>
      <c r="C50" s="33">
        <v>215</v>
      </c>
      <c r="D50" s="26">
        <v>165691</v>
      </c>
      <c r="E50" s="10" t="s">
        <v>39</v>
      </c>
    </row>
    <row r="51" spans="1:5" x14ac:dyDescent="0.25">
      <c r="A51" s="17">
        <f t="shared" si="0"/>
        <v>44</v>
      </c>
      <c r="B51" s="18" t="s">
        <v>26</v>
      </c>
      <c r="C51" s="33">
        <v>1722</v>
      </c>
      <c r="D51" s="26">
        <v>2381610</v>
      </c>
      <c r="E51" s="10" t="s">
        <v>39</v>
      </c>
    </row>
    <row r="52" spans="1:5" x14ac:dyDescent="0.25">
      <c r="A52" s="17">
        <f t="shared" si="0"/>
        <v>45</v>
      </c>
      <c r="B52" s="18" t="s">
        <v>82</v>
      </c>
      <c r="C52" s="33">
        <v>96</v>
      </c>
      <c r="D52" s="26">
        <v>118851</v>
      </c>
      <c r="E52" s="10" t="s">
        <v>39</v>
      </c>
    </row>
    <row r="53" spans="1:5" x14ac:dyDescent="0.25">
      <c r="A53" s="17">
        <f t="shared" si="0"/>
        <v>46</v>
      </c>
      <c r="B53" s="18" t="s">
        <v>83</v>
      </c>
      <c r="C53" s="33">
        <v>75</v>
      </c>
      <c r="D53" s="26">
        <v>154278</v>
      </c>
      <c r="E53" s="10" t="s">
        <v>39</v>
      </c>
    </row>
    <row r="54" spans="1:5" x14ac:dyDescent="0.25">
      <c r="A54" s="17">
        <f t="shared" si="0"/>
        <v>47</v>
      </c>
      <c r="B54" s="18" t="s">
        <v>103</v>
      </c>
      <c r="C54" s="33">
        <v>83</v>
      </c>
      <c r="D54" s="26">
        <v>128447</v>
      </c>
      <c r="E54" s="10" t="s">
        <v>39</v>
      </c>
    </row>
    <row r="55" spans="1:5" x14ac:dyDescent="0.25">
      <c r="A55" s="17">
        <f t="shared" si="0"/>
        <v>48</v>
      </c>
      <c r="B55" s="18" t="s">
        <v>84</v>
      </c>
      <c r="C55" s="33">
        <v>116</v>
      </c>
      <c r="D55" s="26">
        <v>119452</v>
      </c>
      <c r="E55" s="10" t="s">
        <v>39</v>
      </c>
    </row>
    <row r="56" spans="1:5" x14ac:dyDescent="0.25">
      <c r="A56" s="17">
        <f t="shared" si="0"/>
        <v>49</v>
      </c>
      <c r="B56" s="18" t="s">
        <v>104</v>
      </c>
      <c r="C56" s="33">
        <v>2987</v>
      </c>
      <c r="D56" s="26">
        <v>5294246</v>
      </c>
      <c r="E56" s="10" t="s">
        <v>39</v>
      </c>
    </row>
    <row r="57" spans="1:5" x14ac:dyDescent="0.25">
      <c r="A57" s="17">
        <f t="shared" si="0"/>
        <v>50</v>
      </c>
      <c r="B57" s="18" t="s">
        <v>61</v>
      </c>
      <c r="C57" s="33">
        <v>1171</v>
      </c>
      <c r="D57" s="26">
        <v>923922</v>
      </c>
      <c r="E57" s="10" t="s">
        <v>39</v>
      </c>
    </row>
    <row r="58" spans="1:5" x14ac:dyDescent="0.25">
      <c r="A58" s="17">
        <f t="shared" si="0"/>
        <v>51</v>
      </c>
      <c r="B58" s="18" t="s">
        <v>27</v>
      </c>
      <c r="C58" s="33">
        <v>285</v>
      </c>
      <c r="D58" s="26">
        <v>156572</v>
      </c>
      <c r="E58" s="10" t="s">
        <v>39</v>
      </c>
    </row>
    <row r="59" spans="1:5" x14ac:dyDescent="0.25">
      <c r="A59" s="17">
        <f t="shared" si="0"/>
        <v>52</v>
      </c>
      <c r="B59" s="18" t="s">
        <v>99</v>
      </c>
      <c r="C59" s="33">
        <v>61</v>
      </c>
      <c r="D59" s="26">
        <v>49636</v>
      </c>
      <c r="E59" s="10" t="s">
        <v>39</v>
      </c>
    </row>
    <row r="60" spans="1:5" x14ac:dyDescent="0.25">
      <c r="A60" s="17">
        <f t="shared" si="0"/>
        <v>53</v>
      </c>
      <c r="B60" s="18" t="s">
        <v>28</v>
      </c>
      <c r="C60" s="33">
        <v>460</v>
      </c>
      <c r="D60" s="26">
        <v>378052</v>
      </c>
      <c r="E60" s="10" t="s">
        <v>39</v>
      </c>
    </row>
    <row r="61" spans="1:5" x14ac:dyDescent="0.25">
      <c r="A61" s="17">
        <f t="shared" si="0"/>
        <v>54</v>
      </c>
      <c r="B61" s="18" t="s">
        <v>96</v>
      </c>
      <c r="C61" s="80">
        <v>19801</v>
      </c>
      <c r="D61" s="46">
        <v>9774672</v>
      </c>
      <c r="E61" s="47" t="s">
        <v>39</v>
      </c>
    </row>
    <row r="62" spans="1:5" x14ac:dyDescent="0.25">
      <c r="A62" s="17">
        <f t="shared" si="0"/>
        <v>55</v>
      </c>
      <c r="B62" s="18" t="s">
        <v>62</v>
      </c>
      <c r="C62" s="81"/>
      <c r="D62" s="46"/>
      <c r="E62" s="48"/>
    </row>
    <row r="63" spans="1:5" x14ac:dyDescent="0.25">
      <c r="A63" s="17">
        <f t="shared" si="0"/>
        <v>56</v>
      </c>
      <c r="B63" s="18" t="s">
        <v>63</v>
      </c>
      <c r="C63" s="33">
        <v>3098</v>
      </c>
      <c r="D63" s="26">
        <v>1962254</v>
      </c>
      <c r="E63" s="10" t="s">
        <v>39</v>
      </c>
    </row>
    <row r="64" spans="1:5" x14ac:dyDescent="0.25">
      <c r="A64" s="17">
        <f t="shared" si="0"/>
        <v>57</v>
      </c>
      <c r="B64" s="18" t="s">
        <v>85</v>
      </c>
      <c r="C64" s="33">
        <v>683</v>
      </c>
      <c r="D64" s="26">
        <v>351772</v>
      </c>
      <c r="E64" s="10" t="s">
        <v>39</v>
      </c>
    </row>
    <row r="65" spans="1:5" x14ac:dyDescent="0.25">
      <c r="A65" s="17">
        <f t="shared" si="0"/>
        <v>58</v>
      </c>
      <c r="B65" s="18" t="s">
        <v>86</v>
      </c>
      <c r="C65" s="33">
        <v>540</v>
      </c>
      <c r="D65" s="26">
        <v>489146</v>
      </c>
      <c r="E65" s="10" t="s">
        <v>39</v>
      </c>
    </row>
    <row r="66" spans="1:5" x14ac:dyDescent="0.25">
      <c r="A66" s="17">
        <f t="shared" si="0"/>
        <v>59</v>
      </c>
      <c r="B66" s="18" t="s">
        <v>29</v>
      </c>
      <c r="C66" s="33">
        <v>291</v>
      </c>
      <c r="D66" s="26">
        <v>305159</v>
      </c>
      <c r="E66" s="10" t="s">
        <v>39</v>
      </c>
    </row>
    <row r="67" spans="1:5" x14ac:dyDescent="0.25">
      <c r="A67" s="17">
        <f>+A66+1</f>
        <v>60</v>
      </c>
      <c r="B67" s="18" t="s">
        <v>87</v>
      </c>
      <c r="C67" s="33">
        <v>83</v>
      </c>
      <c r="D67" s="26">
        <v>62537</v>
      </c>
      <c r="E67" s="10" t="s">
        <v>39</v>
      </c>
    </row>
    <row r="68" spans="1:5" x14ac:dyDescent="0.25">
      <c r="A68" s="17">
        <f t="shared" si="0"/>
        <v>61</v>
      </c>
      <c r="B68" s="18" t="s">
        <v>88</v>
      </c>
      <c r="C68" s="33">
        <v>186</v>
      </c>
      <c r="D68" s="26">
        <v>158399</v>
      </c>
      <c r="E68" s="10" t="s">
        <v>39</v>
      </c>
    </row>
    <row r="69" spans="1:5" ht="30" x14ac:dyDescent="0.25">
      <c r="A69" s="17">
        <f t="shared" si="0"/>
        <v>62</v>
      </c>
      <c r="B69" s="18" t="s">
        <v>120</v>
      </c>
      <c r="C69" s="33">
        <v>524975</v>
      </c>
      <c r="D69" s="26">
        <v>9877758</v>
      </c>
      <c r="E69" s="10" t="s">
        <v>52</v>
      </c>
    </row>
    <row r="70" spans="1:5" x14ac:dyDescent="0.25">
      <c r="A70" s="17">
        <f t="shared" si="0"/>
        <v>63</v>
      </c>
      <c r="B70" s="18" t="s">
        <v>30</v>
      </c>
      <c r="C70" s="33">
        <v>42953</v>
      </c>
      <c r="D70" s="26">
        <v>245562</v>
      </c>
      <c r="E70" s="10" t="s">
        <v>39</v>
      </c>
    </row>
    <row r="71" spans="1:5" x14ac:dyDescent="0.25">
      <c r="A71" s="17">
        <f t="shared" si="0"/>
        <v>64</v>
      </c>
      <c r="B71" s="18" t="s">
        <v>31</v>
      </c>
      <c r="C71" s="33">
        <v>82</v>
      </c>
      <c r="D71" s="26">
        <v>46878</v>
      </c>
      <c r="E71" s="10" t="s">
        <v>39</v>
      </c>
    </row>
    <row r="72" spans="1:5" x14ac:dyDescent="0.25">
      <c r="A72" s="17">
        <f t="shared" si="0"/>
        <v>65</v>
      </c>
      <c r="B72" s="18" t="s">
        <v>38</v>
      </c>
      <c r="C72" s="33">
        <v>89</v>
      </c>
      <c r="D72" s="26">
        <v>82310</v>
      </c>
      <c r="E72" s="10" t="s">
        <v>39</v>
      </c>
    </row>
    <row r="73" spans="1:5" s="6" customFormat="1" x14ac:dyDescent="0.25">
      <c r="A73" s="17">
        <f t="shared" ref="A73:A76" si="1">A72+1</f>
        <v>66</v>
      </c>
      <c r="B73" s="5" t="s">
        <v>109</v>
      </c>
      <c r="C73" s="33">
        <v>561</v>
      </c>
      <c r="D73" s="26">
        <v>697574</v>
      </c>
      <c r="E73" s="10" t="s">
        <v>39</v>
      </c>
    </row>
    <row r="74" spans="1:5" s="6" customFormat="1" x14ac:dyDescent="0.25">
      <c r="A74" s="17">
        <f t="shared" si="1"/>
        <v>67</v>
      </c>
      <c r="B74" s="5" t="s">
        <v>33</v>
      </c>
      <c r="C74" s="33">
        <v>34</v>
      </c>
      <c r="D74" s="26">
        <v>21402</v>
      </c>
      <c r="E74" s="10" t="s">
        <v>39</v>
      </c>
    </row>
    <row r="75" spans="1:5" s="6" customFormat="1" x14ac:dyDescent="0.25">
      <c r="A75" s="17">
        <f t="shared" si="1"/>
        <v>68</v>
      </c>
      <c r="B75" s="5" t="s">
        <v>34</v>
      </c>
      <c r="C75" s="33">
        <v>40</v>
      </c>
      <c r="D75" s="26">
        <v>27857</v>
      </c>
      <c r="E75" s="10" t="s">
        <v>39</v>
      </c>
    </row>
    <row r="76" spans="1:5" s="6" customFormat="1" x14ac:dyDescent="0.25">
      <c r="A76" s="17">
        <f t="shared" si="1"/>
        <v>69</v>
      </c>
      <c r="B76" s="5" t="s">
        <v>35</v>
      </c>
      <c r="C76" s="33">
        <v>247</v>
      </c>
      <c r="D76" s="26">
        <v>102399</v>
      </c>
      <c r="E76" s="10" t="s">
        <v>39</v>
      </c>
    </row>
    <row r="77" spans="1:5" s="6" customFormat="1" x14ac:dyDescent="0.25">
      <c r="A77" s="17">
        <f t="shared" ref="A77:A109" si="2">A76+1</f>
        <v>70</v>
      </c>
      <c r="B77" s="5" t="s">
        <v>110</v>
      </c>
      <c r="C77" s="33">
        <v>79</v>
      </c>
      <c r="D77" s="26">
        <v>108673</v>
      </c>
      <c r="E77" s="10" t="s">
        <v>39</v>
      </c>
    </row>
    <row r="78" spans="1:5" s="6" customFormat="1" x14ac:dyDescent="0.25">
      <c r="A78" s="17">
        <f t="shared" si="2"/>
        <v>71</v>
      </c>
      <c r="B78" s="5" t="s">
        <v>111</v>
      </c>
      <c r="C78" s="33">
        <v>146</v>
      </c>
      <c r="D78" s="26">
        <v>70926</v>
      </c>
      <c r="E78" s="10" t="s">
        <v>39</v>
      </c>
    </row>
    <row r="79" spans="1:5" s="6" customFormat="1" x14ac:dyDescent="0.25">
      <c r="A79" s="17">
        <f t="shared" si="2"/>
        <v>72</v>
      </c>
      <c r="B79" s="5" t="s">
        <v>36</v>
      </c>
      <c r="C79" s="33">
        <v>3298</v>
      </c>
      <c r="D79" s="26"/>
      <c r="E79" s="10" t="s">
        <v>44</v>
      </c>
    </row>
    <row r="80" spans="1:5" s="6" customFormat="1" x14ac:dyDescent="0.25">
      <c r="A80" s="17">
        <f t="shared" si="2"/>
        <v>73</v>
      </c>
      <c r="B80" s="5" t="s">
        <v>105</v>
      </c>
      <c r="C80" s="33">
        <v>72</v>
      </c>
      <c r="D80" s="26">
        <v>85654</v>
      </c>
      <c r="E80" s="10" t="s">
        <v>39</v>
      </c>
    </row>
    <row r="81" spans="1:5" s="6" customFormat="1" x14ac:dyDescent="0.25">
      <c r="A81" s="17">
        <f t="shared" si="2"/>
        <v>74</v>
      </c>
      <c r="B81" s="5" t="s">
        <v>40</v>
      </c>
      <c r="C81" s="33">
        <v>680</v>
      </c>
      <c r="D81" s="26">
        <v>995623</v>
      </c>
      <c r="E81" s="10" t="s">
        <v>39</v>
      </c>
    </row>
    <row r="82" spans="1:5" s="6" customFormat="1" x14ac:dyDescent="0.25">
      <c r="A82" s="17">
        <f t="shared" si="2"/>
        <v>75</v>
      </c>
      <c r="B82" s="5" t="s">
        <v>106</v>
      </c>
      <c r="C82" s="33">
        <v>372</v>
      </c>
      <c r="D82" s="26">
        <v>401237</v>
      </c>
      <c r="E82" s="10" t="s">
        <v>39</v>
      </c>
    </row>
    <row r="83" spans="1:5" s="6" customFormat="1" x14ac:dyDescent="0.25">
      <c r="A83" s="17">
        <f t="shared" si="2"/>
        <v>76</v>
      </c>
      <c r="B83" s="5" t="s">
        <v>41</v>
      </c>
      <c r="C83" s="33">
        <v>80</v>
      </c>
      <c r="D83" s="26">
        <v>133506</v>
      </c>
      <c r="E83" s="10" t="s">
        <v>39</v>
      </c>
    </row>
    <row r="84" spans="1:5" s="6" customFormat="1" x14ac:dyDescent="0.25">
      <c r="A84" s="17">
        <f t="shared" si="2"/>
        <v>77</v>
      </c>
      <c r="B84" s="5" t="s">
        <v>42</v>
      </c>
      <c r="C84" s="33">
        <v>60</v>
      </c>
      <c r="D84" s="26">
        <v>102868</v>
      </c>
      <c r="E84" s="10" t="s">
        <v>39</v>
      </c>
    </row>
    <row r="85" spans="1:5" s="6" customFormat="1" x14ac:dyDescent="0.25">
      <c r="A85" s="17">
        <f t="shared" si="2"/>
        <v>78</v>
      </c>
      <c r="B85" s="5" t="s">
        <v>43</v>
      </c>
      <c r="C85" s="33">
        <v>70</v>
      </c>
      <c r="D85" s="26">
        <v>204131</v>
      </c>
      <c r="E85" s="10" t="s">
        <v>39</v>
      </c>
    </row>
    <row r="86" spans="1:5" s="6" customFormat="1" x14ac:dyDescent="0.25">
      <c r="A86" s="17">
        <f t="shared" si="2"/>
        <v>79</v>
      </c>
      <c r="B86" s="5" t="s">
        <v>113</v>
      </c>
      <c r="C86" s="33">
        <v>71.94</v>
      </c>
      <c r="D86" s="30">
        <v>170227.63</v>
      </c>
      <c r="E86" s="10" t="s">
        <v>39</v>
      </c>
    </row>
    <row r="87" spans="1:5" s="6" customFormat="1" x14ac:dyDescent="0.25">
      <c r="A87" s="17">
        <f t="shared" si="2"/>
        <v>80</v>
      </c>
      <c r="B87" s="5" t="s">
        <v>114</v>
      </c>
      <c r="C87" s="33">
        <v>9.9</v>
      </c>
      <c r="D87" s="30">
        <v>14496.6</v>
      </c>
      <c r="E87" s="10" t="s">
        <v>39</v>
      </c>
    </row>
    <row r="88" spans="1:5" s="6" customFormat="1" x14ac:dyDescent="0.25">
      <c r="A88" s="17">
        <f t="shared" si="2"/>
        <v>81</v>
      </c>
      <c r="B88" s="5" t="s">
        <v>115</v>
      </c>
      <c r="C88" s="33">
        <v>112.5</v>
      </c>
      <c r="D88" s="30">
        <v>83057.63</v>
      </c>
      <c r="E88" s="10" t="s">
        <v>39</v>
      </c>
    </row>
    <row r="89" spans="1:5" s="6" customFormat="1" x14ac:dyDescent="0.25">
      <c r="A89" s="17">
        <f t="shared" si="2"/>
        <v>82</v>
      </c>
      <c r="B89" s="5" t="s">
        <v>116</v>
      </c>
      <c r="C89" s="33">
        <v>26</v>
      </c>
      <c r="D89" s="30">
        <v>9613.24</v>
      </c>
      <c r="E89" s="10" t="s">
        <v>39</v>
      </c>
    </row>
    <row r="90" spans="1:5" s="6" customFormat="1" x14ac:dyDescent="0.25">
      <c r="A90" s="17">
        <f t="shared" si="2"/>
        <v>83</v>
      </c>
      <c r="B90" s="5" t="s">
        <v>117</v>
      </c>
      <c r="C90" s="33">
        <v>77.7</v>
      </c>
      <c r="D90" s="30">
        <v>112809.52</v>
      </c>
      <c r="E90" s="10" t="s">
        <v>39</v>
      </c>
    </row>
    <row r="91" spans="1:5" s="6" customFormat="1" x14ac:dyDescent="0.25">
      <c r="A91" s="17">
        <f t="shared" si="2"/>
        <v>84</v>
      </c>
      <c r="B91" s="5" t="s">
        <v>118</v>
      </c>
      <c r="C91" s="33">
        <v>57.24</v>
      </c>
      <c r="D91" s="30">
        <v>33739.550000000003</v>
      </c>
      <c r="E91" s="10" t="s">
        <v>39</v>
      </c>
    </row>
    <row r="92" spans="1:5" s="6" customFormat="1" x14ac:dyDescent="0.25">
      <c r="A92" s="17">
        <f t="shared" si="2"/>
        <v>85</v>
      </c>
      <c r="B92" s="5" t="s">
        <v>107</v>
      </c>
      <c r="C92" s="33">
        <v>165</v>
      </c>
      <c r="D92" s="26">
        <v>605719</v>
      </c>
      <c r="E92" s="10" t="s">
        <v>39</v>
      </c>
    </row>
    <row r="93" spans="1:5" s="6" customFormat="1" x14ac:dyDescent="0.25">
      <c r="A93" s="17">
        <f t="shared" si="2"/>
        <v>86</v>
      </c>
      <c r="B93" s="5" t="s">
        <v>45</v>
      </c>
      <c r="C93" s="33">
        <v>560</v>
      </c>
      <c r="D93" s="26"/>
      <c r="E93" s="10" t="s">
        <v>44</v>
      </c>
    </row>
    <row r="94" spans="1:5" s="6" customFormat="1" x14ac:dyDescent="0.25">
      <c r="A94" s="17">
        <f t="shared" si="2"/>
        <v>87</v>
      </c>
      <c r="B94" s="5" t="s">
        <v>46</v>
      </c>
      <c r="C94" s="33">
        <v>42615</v>
      </c>
      <c r="D94" s="26"/>
      <c r="E94" s="10" t="s">
        <v>44</v>
      </c>
    </row>
    <row r="95" spans="1:5" s="6" customFormat="1" x14ac:dyDescent="0.25">
      <c r="A95" s="17">
        <f t="shared" si="2"/>
        <v>88</v>
      </c>
      <c r="B95" s="5" t="s">
        <v>47</v>
      </c>
      <c r="C95" s="33">
        <v>1439</v>
      </c>
      <c r="D95" s="26"/>
      <c r="E95" s="10" t="s">
        <v>44</v>
      </c>
    </row>
    <row r="96" spans="1:5" s="6" customFormat="1" x14ac:dyDescent="0.25">
      <c r="A96" s="17">
        <f t="shared" si="2"/>
        <v>89</v>
      </c>
      <c r="B96" s="5" t="s">
        <v>48</v>
      </c>
      <c r="C96" s="33">
        <v>9479</v>
      </c>
      <c r="D96" s="26"/>
      <c r="E96" s="10" t="s">
        <v>44</v>
      </c>
    </row>
    <row r="97" spans="1:5" s="6" customFormat="1" x14ac:dyDescent="0.25">
      <c r="A97" s="17">
        <f t="shared" si="2"/>
        <v>90</v>
      </c>
      <c r="B97" s="5" t="s">
        <v>48</v>
      </c>
      <c r="C97" s="33">
        <v>40091</v>
      </c>
      <c r="D97" s="26"/>
      <c r="E97" s="10" t="s">
        <v>44</v>
      </c>
    </row>
    <row r="98" spans="1:5" s="6" customFormat="1" x14ac:dyDescent="0.25">
      <c r="A98" s="17">
        <f t="shared" si="2"/>
        <v>91</v>
      </c>
      <c r="B98" s="5" t="s">
        <v>48</v>
      </c>
      <c r="C98" s="33">
        <v>4422</v>
      </c>
      <c r="D98" s="26"/>
      <c r="E98" s="10" t="s">
        <v>44</v>
      </c>
    </row>
    <row r="99" spans="1:5" s="6" customFormat="1" x14ac:dyDescent="0.25">
      <c r="A99" s="17">
        <f t="shared" si="2"/>
        <v>92</v>
      </c>
      <c r="B99" s="5" t="s">
        <v>49</v>
      </c>
      <c r="C99" s="33">
        <v>574</v>
      </c>
      <c r="D99" s="26"/>
      <c r="E99" s="10" t="s">
        <v>44</v>
      </c>
    </row>
    <row r="100" spans="1:5" s="6" customFormat="1" x14ac:dyDescent="0.25">
      <c r="A100" s="17">
        <f t="shared" si="2"/>
        <v>93</v>
      </c>
      <c r="B100" s="5" t="s">
        <v>50</v>
      </c>
      <c r="C100" s="33">
        <v>725</v>
      </c>
      <c r="D100" s="26"/>
      <c r="E100" s="10" t="s">
        <v>44</v>
      </c>
    </row>
    <row r="101" spans="1:5" s="6" customFormat="1" x14ac:dyDescent="0.25">
      <c r="A101" s="17">
        <f t="shared" si="2"/>
        <v>94</v>
      </c>
      <c r="B101" s="5" t="s">
        <v>51</v>
      </c>
      <c r="C101" s="33">
        <v>225268</v>
      </c>
      <c r="D101" s="26">
        <v>0</v>
      </c>
      <c r="E101" s="10" t="s">
        <v>52</v>
      </c>
    </row>
    <row r="102" spans="1:5" s="6" customFormat="1" x14ac:dyDescent="0.25">
      <c r="A102" s="17">
        <f t="shared" si="2"/>
        <v>95</v>
      </c>
      <c r="B102" s="5" t="s">
        <v>53</v>
      </c>
      <c r="C102" s="33">
        <v>11576</v>
      </c>
      <c r="D102" s="26"/>
      <c r="E102" s="10" t="s">
        <v>44</v>
      </c>
    </row>
    <row r="103" spans="1:5" s="6" customFormat="1" x14ac:dyDescent="0.25">
      <c r="A103" s="17">
        <f t="shared" si="2"/>
        <v>96</v>
      </c>
      <c r="B103" s="5" t="s">
        <v>54</v>
      </c>
      <c r="C103" s="33">
        <v>584874</v>
      </c>
      <c r="D103" s="26">
        <v>0</v>
      </c>
      <c r="E103" s="10" t="s">
        <v>52</v>
      </c>
    </row>
    <row r="104" spans="1:5" s="6" customFormat="1" x14ac:dyDescent="0.25">
      <c r="A104" s="17">
        <f t="shared" si="2"/>
        <v>97</v>
      </c>
      <c r="B104" s="5" t="s">
        <v>55</v>
      </c>
      <c r="C104" s="33">
        <v>128841</v>
      </c>
      <c r="D104" s="26">
        <v>0</v>
      </c>
      <c r="E104" s="10" t="s">
        <v>52</v>
      </c>
    </row>
    <row r="105" spans="1:5" s="6" customFormat="1" x14ac:dyDescent="0.25">
      <c r="A105" s="17">
        <f t="shared" si="2"/>
        <v>98</v>
      </c>
      <c r="B105" s="5" t="s">
        <v>48</v>
      </c>
      <c r="C105" s="33">
        <v>167116</v>
      </c>
      <c r="D105" s="26">
        <v>0</v>
      </c>
      <c r="E105" s="10" t="s">
        <v>52</v>
      </c>
    </row>
    <row r="106" spans="1:5" s="6" customFormat="1" x14ac:dyDescent="0.25">
      <c r="A106" s="17">
        <f t="shared" si="2"/>
        <v>99</v>
      </c>
      <c r="B106" s="5" t="s">
        <v>56</v>
      </c>
      <c r="C106" s="33">
        <v>7758</v>
      </c>
      <c r="D106" s="26">
        <v>0</v>
      </c>
      <c r="E106" s="10" t="s">
        <v>52</v>
      </c>
    </row>
    <row r="107" spans="1:5" s="6" customFormat="1" x14ac:dyDescent="0.25">
      <c r="A107" s="17">
        <f t="shared" si="2"/>
        <v>100</v>
      </c>
      <c r="B107" s="5" t="s">
        <v>57</v>
      </c>
      <c r="C107" s="33">
        <v>4456</v>
      </c>
      <c r="D107" s="26">
        <v>0</v>
      </c>
      <c r="E107" s="10" t="s">
        <v>52</v>
      </c>
    </row>
    <row r="108" spans="1:5" s="6" customFormat="1" x14ac:dyDescent="0.25">
      <c r="A108" s="17">
        <f t="shared" si="2"/>
        <v>101</v>
      </c>
      <c r="B108" s="5" t="s">
        <v>58</v>
      </c>
      <c r="C108" s="33">
        <v>4845</v>
      </c>
      <c r="D108" s="26">
        <v>0</v>
      </c>
      <c r="E108" s="10" t="s">
        <v>52</v>
      </c>
    </row>
    <row r="109" spans="1:5" s="6" customFormat="1" ht="15.75" thickBot="1" x14ac:dyDescent="0.3">
      <c r="A109" s="17">
        <f t="shared" si="2"/>
        <v>102</v>
      </c>
      <c r="B109" s="31" t="s">
        <v>119</v>
      </c>
      <c r="C109" s="35">
        <v>377.81</v>
      </c>
      <c r="D109" s="32"/>
      <c r="E109" s="10" t="s">
        <v>44</v>
      </c>
    </row>
    <row r="110" spans="1:5" s="1" customFormat="1" ht="15" customHeight="1" thickBot="1" x14ac:dyDescent="0.3">
      <c r="A110" s="67" t="s">
        <v>65</v>
      </c>
      <c r="B110" s="68"/>
      <c r="C110" s="36">
        <f>SUM(C8:C108)</f>
        <v>1891771.2799999998</v>
      </c>
      <c r="D110" s="42">
        <f>SUM(D8:D108)</f>
        <v>118967553.16999997</v>
      </c>
      <c r="E110" s="43"/>
    </row>
    <row r="111" spans="1:5" ht="19.5" thickBot="1" x14ac:dyDescent="0.3">
      <c r="A111" s="71" t="s">
        <v>94</v>
      </c>
      <c r="B111" s="72"/>
      <c r="C111" s="72"/>
      <c r="D111" s="72"/>
      <c r="E111" s="73"/>
    </row>
    <row r="112" spans="1:5" ht="18.75" x14ac:dyDescent="0.25">
      <c r="A112" s="21"/>
      <c r="B112" s="19" t="s">
        <v>95</v>
      </c>
      <c r="C112" s="37"/>
      <c r="D112" s="27"/>
      <c r="E112" s="22"/>
    </row>
    <row r="113" spans="1:5" x14ac:dyDescent="0.25">
      <c r="A113" s="23">
        <f>+A108+1</f>
        <v>102</v>
      </c>
      <c r="B113" s="20" t="s">
        <v>108</v>
      </c>
      <c r="C113" s="38">
        <v>7484</v>
      </c>
      <c r="D113" s="28">
        <v>1836042</v>
      </c>
      <c r="E113" s="60" t="s">
        <v>59</v>
      </c>
    </row>
    <row r="114" spans="1:5" ht="15.75" thickBot="1" x14ac:dyDescent="0.3">
      <c r="A114" s="23">
        <f>+A113+1</f>
        <v>103</v>
      </c>
      <c r="B114" s="11" t="s">
        <v>60</v>
      </c>
      <c r="C114" s="39">
        <v>1248</v>
      </c>
      <c r="D114" s="29">
        <v>490938</v>
      </c>
      <c r="E114" s="61"/>
    </row>
    <row r="115" spans="1:5" ht="15" customHeight="1" thickBot="1" x14ac:dyDescent="0.3">
      <c r="A115" s="67" t="s">
        <v>65</v>
      </c>
      <c r="B115" s="68"/>
      <c r="C115" s="36">
        <f>SUM(C113:C113)</f>
        <v>7484</v>
      </c>
      <c r="D115" s="78">
        <f>SUM(D113:D114)</f>
        <v>2326980</v>
      </c>
      <c r="E115" s="79"/>
    </row>
    <row r="116" spans="1:5" ht="19.5" thickBot="1" x14ac:dyDescent="0.3">
      <c r="A116" s="71" t="s">
        <v>32</v>
      </c>
      <c r="B116" s="72"/>
      <c r="C116" s="72"/>
      <c r="D116" s="72"/>
      <c r="E116" s="73"/>
    </row>
    <row r="117" spans="1:5" x14ac:dyDescent="0.25">
      <c r="A117" s="12">
        <f>A114+1</f>
        <v>104</v>
      </c>
      <c r="B117" s="9" t="s">
        <v>98</v>
      </c>
      <c r="C117" s="65">
        <v>261</v>
      </c>
      <c r="D117" s="28">
        <v>25214</v>
      </c>
      <c r="E117" s="44" t="s">
        <v>66</v>
      </c>
    </row>
    <row r="118" spans="1:5" ht="15.75" thickBot="1" x14ac:dyDescent="0.3">
      <c r="A118" s="13">
        <f t="shared" ref="A118" si="3">A117+1</f>
        <v>105</v>
      </c>
      <c r="B118" s="4" t="s">
        <v>97</v>
      </c>
      <c r="C118" s="66"/>
      <c r="D118" s="29">
        <v>20530</v>
      </c>
      <c r="E118" s="45"/>
    </row>
    <row r="119" spans="1:5" ht="15" customHeight="1" thickBot="1" x14ac:dyDescent="0.3">
      <c r="A119" s="67" t="s">
        <v>65</v>
      </c>
      <c r="B119" s="69"/>
      <c r="C119" s="40">
        <v>261</v>
      </c>
      <c r="D119" s="42">
        <f>SUM(D117:D118)</f>
        <v>45744</v>
      </c>
      <c r="E119" s="43"/>
    </row>
    <row r="120" spans="1:5" ht="15.75" thickBot="1" x14ac:dyDescent="0.3">
      <c r="A120" s="70"/>
      <c r="B120" s="70"/>
      <c r="C120" s="70"/>
      <c r="D120" s="70"/>
      <c r="E120" s="70"/>
    </row>
    <row r="121" spans="1:5" ht="15" customHeight="1" thickBot="1" x14ac:dyDescent="0.3">
      <c r="A121" s="67" t="s">
        <v>64</v>
      </c>
      <c r="B121" s="68"/>
      <c r="C121" s="41">
        <f>C119+C115+C110</f>
        <v>1899516.2799999998</v>
      </c>
      <c r="D121" s="42">
        <f>D119+D115+D110</f>
        <v>121340277.16999997</v>
      </c>
      <c r="E121" s="43"/>
    </row>
    <row r="122" spans="1:5" x14ac:dyDescent="0.25">
      <c r="E122" s="8"/>
    </row>
    <row r="123" spans="1:5" x14ac:dyDescent="0.25">
      <c r="B123" s="3" t="s">
        <v>37</v>
      </c>
      <c r="E123" s="8"/>
    </row>
    <row r="124" spans="1:5" x14ac:dyDescent="0.25">
      <c r="E124" s="8"/>
    </row>
    <row r="125" spans="1:5" x14ac:dyDescent="0.25">
      <c r="E125" s="8"/>
    </row>
    <row r="126" spans="1:5" x14ac:dyDescent="0.25">
      <c r="E126" s="8"/>
    </row>
    <row r="127" spans="1:5" x14ac:dyDescent="0.25">
      <c r="E127" s="8"/>
    </row>
    <row r="128" spans="1:5" x14ac:dyDescent="0.25">
      <c r="E128" s="8"/>
    </row>
    <row r="129" spans="5:5" x14ac:dyDescent="0.25">
      <c r="E129" s="8"/>
    </row>
    <row r="130" spans="5:5" x14ac:dyDescent="0.25">
      <c r="E130" s="8"/>
    </row>
    <row r="131" spans="5:5" x14ac:dyDescent="0.25">
      <c r="E131" s="8"/>
    </row>
    <row r="132" spans="5:5" x14ac:dyDescent="0.25">
      <c r="E132" s="8"/>
    </row>
    <row r="133" spans="5:5" x14ac:dyDescent="0.25">
      <c r="E133" s="8"/>
    </row>
    <row r="134" spans="5:5" x14ac:dyDescent="0.25">
      <c r="E134" s="8"/>
    </row>
    <row r="135" spans="5:5" x14ac:dyDescent="0.25">
      <c r="E135" s="8"/>
    </row>
    <row r="136" spans="5:5" x14ac:dyDescent="0.25">
      <c r="E136" s="8"/>
    </row>
    <row r="137" spans="5:5" x14ac:dyDescent="0.25">
      <c r="E137" s="8"/>
    </row>
    <row r="138" spans="5:5" x14ac:dyDescent="0.25">
      <c r="E138" s="8"/>
    </row>
    <row r="139" spans="5:5" x14ac:dyDescent="0.25">
      <c r="E139" s="8"/>
    </row>
    <row r="140" spans="5:5" x14ac:dyDescent="0.25">
      <c r="E140" s="8"/>
    </row>
    <row r="141" spans="5:5" x14ac:dyDescent="0.25">
      <c r="E141" s="8"/>
    </row>
  </sheetData>
  <mergeCells count="27">
    <mergeCell ref="A2:E2"/>
    <mergeCell ref="C117:C118"/>
    <mergeCell ref="A121:B121"/>
    <mergeCell ref="A119:B119"/>
    <mergeCell ref="A115:B115"/>
    <mergeCell ref="A110:B110"/>
    <mergeCell ref="A120:E120"/>
    <mergeCell ref="A7:E7"/>
    <mergeCell ref="E4:E5"/>
    <mergeCell ref="D6:E6"/>
    <mergeCell ref="A111:E111"/>
    <mergeCell ref="A116:E116"/>
    <mergeCell ref="D110:E110"/>
    <mergeCell ref="D115:E115"/>
    <mergeCell ref="C19:C20"/>
    <mergeCell ref="C61:C62"/>
    <mergeCell ref="A4:B6"/>
    <mergeCell ref="C4:C6"/>
    <mergeCell ref="D4:D5"/>
    <mergeCell ref="E113:E114"/>
    <mergeCell ref="D119:E119"/>
    <mergeCell ref="D121:E121"/>
    <mergeCell ref="E117:E118"/>
    <mergeCell ref="D61:D62"/>
    <mergeCell ref="E61:E62"/>
    <mergeCell ref="D19:D20"/>
    <mergeCell ref="E19:E20"/>
  </mergeCells>
  <printOptions horizontalCentered="1"/>
  <pageMargins left="0.39370078740157483" right="0.39370078740157483" top="0.74803149606299213" bottom="0.74803149606299213" header="0.31496062992125984" footer="0.31496062992125984"/>
  <pageSetup paperSize="9" scale="6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1079bc4-3ae0-4809-96ab-312871781037" xsi:nil="true"/>
    <lcf76f155ced4ddcb4097134ff3c332f xmlns="49d1e5ae-91a1-4e27-b6df-36aa4343eba4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DF6DDF7044F9064FAED6F85C6FDF5510" ma:contentTypeVersion="16" ma:contentTypeDescription="Crear nuevo documento." ma:contentTypeScope="" ma:versionID="1e82e1fc332d35d27dc35fac1844c423">
  <xsd:schema xmlns:xsd="http://www.w3.org/2001/XMLSchema" xmlns:xs="http://www.w3.org/2001/XMLSchema" xmlns:p="http://schemas.microsoft.com/office/2006/metadata/properties" xmlns:ns2="49d1e5ae-91a1-4e27-b6df-36aa4343eba4" xmlns:ns3="21079bc4-3ae0-4809-96ab-312871781037" targetNamespace="http://schemas.microsoft.com/office/2006/metadata/properties" ma:root="true" ma:fieldsID="fb700a65a43213ac6931f6bef598327a" ns2:_="" ns3:_="">
    <xsd:import namespace="49d1e5ae-91a1-4e27-b6df-36aa4343eba4"/>
    <xsd:import namespace="21079bc4-3ae0-4809-96ab-31287178103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9d1e5ae-91a1-4e27-b6df-36aa4343eba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2" nillable="true" ma:displayName="Length (seconds)" ma:internalName="MediaLengthInSeconds" ma:readOnly="true">
      <xsd:simpleType>
        <xsd:restriction base="dms:Unknown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Etiquetas de imagen" ma:readOnly="false" ma:fieldId="{5cf76f15-5ced-4ddc-b409-7134ff3c332f}" ma:taxonomyMulti="true" ma:sspId="23e01679-2b3b-47b0-9553-41f236e3421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079bc4-3ae0-4809-96ab-312871781037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074bd008-1b00-4921-bbd4-dc92f501b8fd}" ma:internalName="TaxCatchAll" ma:showField="CatchAllData" ma:web="21079bc4-3ae0-4809-96ab-31287178103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736BD2F-93B0-454D-A1EE-2B6E845AF400}">
  <ds:schemaRefs>
    <ds:schemaRef ds:uri="http://schemas.microsoft.com/office/2006/metadata/properties"/>
    <ds:schemaRef ds:uri="http://schemas.microsoft.com/office/infopath/2007/PartnerControls"/>
    <ds:schemaRef ds:uri="1cc6f1a7-b8a4-4a52-885b-447dd57c2a69"/>
    <ds:schemaRef ds:uri="38cd1703-a7e6-42cc-b8de-3efb28896e7c"/>
  </ds:schemaRefs>
</ds:datastoreItem>
</file>

<file path=customXml/itemProps2.xml><?xml version="1.0" encoding="utf-8"?>
<ds:datastoreItem xmlns:ds="http://schemas.openxmlformats.org/officeDocument/2006/customXml" ds:itemID="{C9C1CA03-AB67-4884-85C4-03E66F4E7BA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08E9ED2-E7FA-4DFB-B6B6-8AFE344E503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Confide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Ramon Perez Valero</cp:lastModifiedBy>
  <cp:lastPrinted>2022-07-14T11:07:51Z</cp:lastPrinted>
  <dcterms:created xsi:type="dcterms:W3CDTF">2012-08-24T09:10:59Z</dcterms:created>
  <dcterms:modified xsi:type="dcterms:W3CDTF">2022-10-19T10:35:50Z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0x010100DF6DDF7044F9064FAED6F85C6FDF5510</vt:lpwstr>
  </property>
</Properties>
</file>