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EXPEDIENTS CONTRACTACIÓ\2022\C064_22 Subministrament - Reactius, Gasos i Fungibles Laboratori (O)\Excel\"/>
    </mc:Choice>
  </mc:AlternateContent>
  <xr:revisionPtr revIDLastSave="0" documentId="8_{ECB104BB-1CC5-43AA-A6BB-B9458B33C2D6}" xr6:coauthVersionLast="47" xr6:coauthVersionMax="47" xr10:uidLastSave="{00000000-0000-0000-0000-000000000000}"/>
  <bookViews>
    <workbookView xWindow="-108" yWindow="-108" windowWidth="23256" windowHeight="14016" xr2:uid="{278A28F6-F110-4C55-B7D6-1573C6D4FB3A}"/>
  </bookViews>
  <sheets>
    <sheet name="Lot 21_Cromatografia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'Lot 21_Cromatografia'!$A$1:$M$1</definedName>
    <definedName name="compte">#REF!</definedName>
    <definedName name="data">#REF!</definedName>
    <definedName name="euros">#REF!</definedName>
    <definedName name="inst">#REF!</definedName>
    <definedName name="material">#REF!</definedName>
    <definedName name="PERKIN_ELMER">'[2]DESPESA ORDINÀRIA'!#REF!</definedName>
    <definedName name="proveidor">#REF!</definedName>
    <definedName name="PROVEÏDOR">'[3]Sol·licituds EXCEL 2019'!$Q$2:$Q$106</definedName>
    <definedName name="REPARACIÓ">'[2]DESPESA ORDINÀRIA'!#REF!</definedName>
    <definedName name="total">#REF!</definedName>
    <definedName name="unitats">#REF!</definedName>
    <definedName name="va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45" i="1" s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</calcChain>
</file>

<file path=xl/sharedStrings.xml><?xml version="1.0" encoding="utf-8"?>
<sst xmlns="http://schemas.openxmlformats.org/spreadsheetml/2006/main" count="177" uniqueCount="95">
  <si>
    <t>IMPORT ESTIMAT ANUAL</t>
  </si>
  <si>
    <t>CROMATOGRAFIA</t>
  </si>
  <si>
    <t>VIALS, SCREW CAP 100/PK</t>
  </si>
  <si>
    <t>-</t>
  </si>
  <si>
    <t>1015182-0716</t>
  </si>
  <si>
    <t>VIALES ROSCA AMBAR C/ZON ESC  2 ml,  PK/100</t>
  </si>
  <si>
    <t>1015190-4034</t>
  </si>
  <si>
    <t>VIAL 2 ML ROSCA AMBAR C/ESCRI _ 1000 unitats (10x100 unitats)</t>
  </si>
  <si>
    <t>1015190-9063-100</t>
  </si>
  <si>
    <t>TWISTER FOR SBSE 0,5MMX20MM</t>
  </si>
  <si>
    <t>102011444-002-00</t>
  </si>
  <si>
    <t>TUERCA GRAPHPACK INYECTOR C PK/5</t>
  </si>
  <si>
    <t>102001268-005-00</t>
  </si>
  <si>
    <t>TDU METAL RING INCLUDING THREE BALLS</t>
  </si>
  <si>
    <t>102012869-500-00</t>
  </si>
  <si>
    <t>TAPON ROSCA AZUL PTFE/SILICO</t>
  </si>
  <si>
    <t>1015190-9068</t>
  </si>
  <si>
    <t>SYRINGE 10UL STRAIGHT, FN 23/42/HP</t>
  </si>
  <si>
    <t>1019301-0713</t>
  </si>
  <si>
    <t>SILVER SEAL FOR CIS 3/4/6</t>
  </si>
  <si>
    <t>102002841-005-00</t>
  </si>
  <si>
    <t>SEPTA INY. BTO ANTIADHER, 11MM</t>
  </si>
  <si>
    <t>1015183-4757</t>
  </si>
  <si>
    <t>PAT GC/MS PERFLUOROTRIBUTILA</t>
  </si>
  <si>
    <t>10105971-60571</t>
  </si>
  <si>
    <t>LINER,UI,UNIVERSAL,LOW PRESSURE</t>
  </si>
  <si>
    <t>1015190-2295</t>
  </si>
  <si>
    <t>LINER,SPLIT,LOW PRS DROP,GLS</t>
  </si>
  <si>
    <t>1015183-4647</t>
  </si>
  <si>
    <t>LINER  4 mm  ID  tap  PK1</t>
  </si>
  <si>
    <t>1015181-3316</t>
  </si>
  <si>
    <t>LC/MS PESTICIDE COMPREHENSIV</t>
  </si>
  <si>
    <t>1015190-0551</t>
  </si>
  <si>
    <t>JERINGA,10,0 UL,FN,26G,P.BISELA</t>
  </si>
  <si>
    <t>1015190-1487</t>
  </si>
  <si>
    <t>JERINGA, 250 UL, FN, PTFE, 23/42/HP</t>
  </si>
  <si>
    <t>101G4513-60560</t>
  </si>
  <si>
    <t>JERINGA, 1,0 UL, RN, 23 G, PUNTA</t>
  </si>
  <si>
    <t>1015190-1464</t>
  </si>
  <si>
    <t>INSERTOS 250 UL VIDRIO PIE POLIMER</t>
  </si>
  <si>
    <t>1015181-1270</t>
  </si>
  <si>
    <t>IGNITOR GLOW PLUG ASSEMBLY</t>
  </si>
  <si>
    <t>10119231-60680</t>
  </si>
  <si>
    <t>HP-5MS ULTRA INERT 30M, 0,25MM</t>
  </si>
  <si>
    <t>10119091S-433UI</t>
  </si>
  <si>
    <t>GRAPHPACK-2M FERRULES</t>
  </si>
  <si>
    <t>102001805-045-00</t>
  </si>
  <si>
    <t>GRAPHPACK-2M CONNECTOR 0.25 TO 0.33 MM COLUMNS</t>
  </si>
  <si>
    <t>1015182-9761</t>
  </si>
  <si>
    <t>GRAPHPACK D3 MOUNTING TOOL</t>
  </si>
  <si>
    <t>GRAPHACK-ED FERRULES C/10</t>
  </si>
  <si>
    <t>102007541-010-00</t>
  </si>
  <si>
    <t>GRAPHACK-2M ADAPTER</t>
  </si>
  <si>
    <t>102007259-045-00</t>
  </si>
  <si>
    <t>GLASS LINER FOR CIS 4/TDU</t>
  </si>
  <si>
    <t>102012742-010-00</t>
  </si>
  <si>
    <t>GLASS INSERTS WITH TENAX CIS4/TDU</t>
  </si>
  <si>
    <t>102012438-010-00</t>
  </si>
  <si>
    <t>FILAMENTO, EI ALTA TEMPERATURA</t>
  </si>
  <si>
    <t>101G7005-60061</t>
  </si>
  <si>
    <t>FID JET, UNIVERSAL FIT, 0.011 INC</t>
  </si>
  <si>
    <t>1015200-0176</t>
  </si>
  <si>
    <t>FERRULE, FLEXI INERT 0.25MM</t>
  </si>
  <si>
    <t>101G3188-27501</t>
  </si>
  <si>
    <t>FERRULA  0.4 MM  VG  COL  0,1-0,25  10/PK</t>
  </si>
  <si>
    <t>101 5181-3323</t>
  </si>
  <si>
    <t>DB-624 30M, 0.25MM, 1.40U</t>
  </si>
  <si>
    <t>101122-1334</t>
  </si>
  <si>
    <t>DB-5HT 10M, 0,32MM, 0,10UM, LTM</t>
  </si>
  <si>
    <t>101123-5701LTM</t>
  </si>
  <si>
    <t>COLUMN NUT FITTING</t>
  </si>
  <si>
    <t>10105988-20066</t>
  </si>
  <si>
    <t>BLUE SCREW CAPS 100/PK</t>
  </si>
  <si>
    <t>1015182-0717</t>
  </si>
  <si>
    <t>Agilent Vial Rack</t>
  </si>
  <si>
    <t>9301-0722</t>
  </si>
  <si>
    <t>Agilent Ultra Inert Inlet Liners</t>
  </si>
  <si>
    <t>5190-3165</t>
  </si>
  <si>
    <t>Agilent Premium Inlet Septa</t>
  </si>
  <si>
    <t>5183-4757</t>
  </si>
  <si>
    <t>Agilent ALS syringe, 10 µL</t>
  </si>
  <si>
    <t>9301-0713</t>
  </si>
  <si>
    <t>0.4MM_ 200,250UM FERRULES 10/</t>
  </si>
  <si>
    <t>1015062-3508</t>
  </si>
  <si>
    <t>CODI ARTICLE</t>
  </si>
  <si>
    <t>MARCA PROPOSADA</t>
  </si>
  <si>
    <t>IMPORT LICITADOR</t>
  </si>
  <si>
    <t>IMPORT ANUAL</t>
  </si>
  <si>
    <t>IMPORT LICITACIÓ</t>
  </si>
  <si>
    <t>UNITATS PREVISTES ANUALS</t>
  </si>
  <si>
    <t>Lot</t>
  </si>
  <si>
    <t>OBSERVACIONS DEL PROVEÏDOR</t>
  </si>
  <si>
    <t>REFERÈNCIA ALTERNATIVA</t>
  </si>
  <si>
    <t>DESCRIPCIÓ ARTICLE</t>
  </si>
  <si>
    <t>MARCA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</si>
</sst>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44" fontId="3" fillId="2" borderId="0" xfId="1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44" fontId="2" fillId="0" borderId="0" xfId="1" applyFont="1" applyFill="1" applyAlignment="1">
      <alignment vertical="center"/>
    </xf>
    <xf numFmtId="44" fontId="2" fillId="0" borderId="0" xfId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44" fontId="4" fillId="0" borderId="0" xfId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44" fontId="4" fillId="0" borderId="0" xfId="1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vertical="center"/>
    </xf>
    <xf numFmtId="44" fontId="4" fillId="0" borderId="0" xfId="1" applyFont="1" applyFill="1" applyAlignment="1">
      <alignment vertical="center"/>
    </xf>
    <xf numFmtId="44" fontId="4" fillId="0" borderId="0" xfId="1" applyFont="1" applyFill="1" applyBorder="1" applyAlignment="1">
      <alignment vertical="center"/>
    </xf>
    <xf numFmtId="0" fontId="3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PEDIENTS%20CONTRACTACI&#211;/2022/C064_22%20Subministrament%20-%20Reactius,%20Gasos%20i%20Fungibles%20Laboratori%20(O)/Llistat%20Reactius%20i%20Fungibles%20_%20Definiti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dministracio\1%20DESPESES%20LABORATORI\SOL.LICITUD%20LABORATORI%202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dministracio\1%20DESPESES%20LABORATORI\SOL&#183;LICITUDS_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LOTS"/>
      <sheetName val="Lot 1_Reactius_GENERICS"/>
      <sheetName val="Lot 2_Reactius_ESPECIFICS"/>
      <sheetName val="Lot 3_Microtox"/>
      <sheetName val="Lot 4_Fungibles"/>
      <sheetName val="Lot 5_Micro_Medis-Materials"/>
      <sheetName val="Lot 6_BColiformes i EColi (NMP)"/>
      <sheetName val="Lot 7_Biomerieux"/>
      <sheetName val="Lot 8_OXOID"/>
      <sheetName val="Lot 9_Colifags"/>
      <sheetName val="Lot 10_IDEXX"/>
      <sheetName val="Lot 11_Filtracio GIARDIA"/>
      <sheetName val="Lot 12_Material PCR"/>
      <sheetName val="Lot 13_Standards Físico-Químic"/>
      <sheetName val="Lot 14_Standards ICP"/>
      <sheetName val="Lot 15_Standards Orgànics"/>
      <sheetName val="Lot 16_Standards IELAB"/>
      <sheetName val="Lot 17_Guants i Mascaretes"/>
      <sheetName val="Lot 18_Vidre"/>
      <sheetName val="Lot 19_Envasos"/>
      <sheetName val="Lot 20_Utillatge Lab"/>
      <sheetName val="Lot 21_Cromatografia"/>
      <sheetName val="Lot 22_Gasos"/>
      <sheetName val="Hoja1"/>
      <sheetName val="Lot 23_E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PESA ORDINÀRIA"/>
      <sheetName val="material oficina"/>
      <sheetName val="PREUS LICITACIÓ 01_12_2020"/>
      <sheetName val="A TENIR EN COMPTE..."/>
      <sheetName val="RECEPCIONAR MANT.ORDINIS"/>
      <sheetName val="PERIODES MANT. CONTRACTES"/>
      <sheetName val="AuxMesos"/>
      <sheetName val="PORTES PROVEÏDORS 2021"/>
      <sheetName val="Módulo1"/>
      <sheetName val="Módulo3"/>
      <sheetName val="Módulo2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·licituds EXCEL 2019"/>
      <sheetName val=" Sol·lcituds EXCEL 2020"/>
      <sheetName val="PORTES PROVEÏDORS 2019"/>
      <sheetName val="Full despeses 2018"/>
      <sheetName val="Full despeses 2017"/>
      <sheetName val="Full despeses 2016"/>
      <sheetName val="Full despeses 2015"/>
      <sheetName val="Módulo1"/>
      <sheetName val="Módulo3"/>
      <sheetName val="Módulo2"/>
    </sheetNames>
    <sheetDataSet>
      <sheetData sheetId="0">
        <row r="2">
          <cell r="Q2" t="str">
            <v>ABELLO LINDE</v>
          </cell>
        </row>
        <row r="3">
          <cell r="Q3" t="str">
            <v>ACEFESA</v>
          </cell>
        </row>
        <row r="4">
          <cell r="Q4" t="str">
            <v>ADDIENT</v>
          </cell>
        </row>
        <row r="5">
          <cell r="Q5" t="str">
            <v>AGILENT</v>
          </cell>
        </row>
        <row r="6">
          <cell r="Q6" t="str">
            <v>AGROLAB IBERICA SLU</v>
          </cell>
        </row>
        <row r="7">
          <cell r="Q7" t="str">
            <v>ALFAQUIMIA</v>
          </cell>
        </row>
        <row r="8">
          <cell r="Q8" t="str">
            <v>ALUMINIOS JOSE MARIN</v>
          </cell>
        </row>
        <row r="9">
          <cell r="Q9" t="str">
            <v>ANORSA</v>
          </cell>
        </row>
        <row r="10">
          <cell r="Q10" t="str">
            <v>AQUAMBIENTE</v>
          </cell>
        </row>
        <row r="11">
          <cell r="Q11" t="str">
            <v>ASM</v>
          </cell>
        </row>
        <row r="12">
          <cell r="Q12" t="str">
            <v>AXFLOW</v>
          </cell>
        </row>
        <row r="13">
          <cell r="Q13" t="str">
            <v>BARCODE SERVICES SPAIN</v>
          </cell>
        </row>
        <row r="14">
          <cell r="Q14" t="str">
            <v>BIOMERIEUX</v>
          </cell>
        </row>
        <row r="15">
          <cell r="Q15" t="str">
            <v>BOU</v>
          </cell>
        </row>
        <row r="16">
          <cell r="Q16" t="str">
            <v>CAIXA</v>
          </cell>
        </row>
        <row r="17">
          <cell r="Q17" t="str">
            <v>CALIBRACION ASISTENCIA TECNICA</v>
          </cell>
        </row>
        <row r="18">
          <cell r="Q18" t="str">
            <v>CASNET 96</v>
          </cell>
        </row>
        <row r="19">
          <cell r="Q19" t="str">
            <v>CHUBB</v>
          </cell>
        </row>
        <row r="20">
          <cell r="Q20" t="str">
            <v>CINMAQ</v>
          </cell>
        </row>
        <row r="21">
          <cell r="Q21" t="str">
            <v>CITAR aire comprimido</v>
          </cell>
        </row>
        <row r="22">
          <cell r="Q22" t="str">
            <v>CITSE</v>
          </cell>
        </row>
        <row r="23">
          <cell r="Q23" t="str">
            <v>CONSTRUBERT</v>
          </cell>
        </row>
        <row r="24">
          <cell r="Q24" t="str">
            <v>CONTROLTECNICA</v>
          </cell>
        </row>
        <row r="25">
          <cell r="Q25" t="str">
            <v>CSIC INSTITUT CIENCIES DEL MAR</v>
          </cell>
        </row>
        <row r="26">
          <cell r="Q26" t="str">
            <v>D.NOTA</v>
          </cell>
        </row>
        <row r="27">
          <cell r="Q27" t="str">
            <v>DRÄGER SAFETY</v>
          </cell>
        </row>
        <row r="28">
          <cell r="Q28" t="str">
            <v>ECA BUREAU VERITAS</v>
          </cell>
        </row>
        <row r="29">
          <cell r="Q29" t="str">
            <v>ECHEVARNE</v>
          </cell>
        </row>
        <row r="30">
          <cell r="Q30" t="str">
            <v>ECO-SHREDDER, S.L.</v>
          </cell>
        </row>
        <row r="31">
          <cell r="Q31" t="str">
            <v>ELECTRA MOLINS</v>
          </cell>
        </row>
        <row r="32">
          <cell r="Q32" t="str">
            <v>ELEKTRA CATALUNYA</v>
          </cell>
        </row>
        <row r="33">
          <cell r="Q33" t="str">
            <v>ENAC</v>
          </cell>
        </row>
        <row r="34">
          <cell r="Q34" t="str">
            <v>ENE</v>
          </cell>
        </row>
        <row r="35">
          <cell r="Q35" t="str">
            <v>ENVIROTECNICS</v>
          </cell>
        </row>
        <row r="36">
          <cell r="Q36" t="str">
            <v>ETIQMA</v>
          </cell>
        </row>
        <row r="37">
          <cell r="Q37" t="str">
            <v>FERRETERIA INDUS.CORNEJO</v>
          </cell>
        </row>
        <row r="38">
          <cell r="Q38" t="str">
            <v>FREYTAM</v>
          </cell>
        </row>
        <row r="39">
          <cell r="Q39" t="str">
            <v>FUNDACIÓ URV</v>
          </cell>
        </row>
        <row r="40">
          <cell r="Q40" t="str">
            <v>GAMASER</v>
          </cell>
        </row>
        <row r="41">
          <cell r="Q41" t="str">
            <v>GOMENSORO</v>
          </cell>
        </row>
        <row r="42">
          <cell r="Q42" t="str">
            <v>GS OFIMATICA</v>
          </cell>
        </row>
        <row r="43">
          <cell r="Q43" t="str">
            <v>GSC</v>
          </cell>
        </row>
        <row r="44">
          <cell r="Q44" t="str">
            <v>GUERIN</v>
          </cell>
        </row>
        <row r="45">
          <cell r="Q45" t="str">
            <v>HACH LANGE</v>
          </cell>
        </row>
        <row r="46">
          <cell r="Q46" t="str">
            <v>HERATEC</v>
          </cell>
        </row>
        <row r="47">
          <cell r="Q47" t="str">
            <v>HIDROTARRACO</v>
          </cell>
        </row>
        <row r="48">
          <cell r="Q48" t="str">
            <v>IDEXX</v>
          </cell>
        </row>
        <row r="49">
          <cell r="Q49" t="str">
            <v>IELAB</v>
          </cell>
        </row>
        <row r="50">
          <cell r="Q50" t="str">
            <v>INDFRED</v>
          </cell>
        </row>
        <row r="51">
          <cell r="Q51" t="str">
            <v>INDUSTRIA DE L AGOMA</v>
          </cell>
        </row>
        <row r="52">
          <cell r="Q52" t="str">
            <v>INDUSTRIES GRAFIQUES GABRIEL GIBERT</v>
          </cell>
        </row>
        <row r="53">
          <cell r="Q53" t="str">
            <v>INSTRUMENTACION ANALITICA</v>
          </cell>
        </row>
        <row r="54">
          <cell r="Q54" t="str">
            <v>INTERLAB</v>
          </cell>
        </row>
        <row r="55">
          <cell r="Q55" t="str">
            <v>IZASA SCIENTIFIC</v>
          </cell>
        </row>
        <row r="56">
          <cell r="Q56" t="str">
            <v>LABAQUA</v>
          </cell>
        </row>
        <row r="57">
          <cell r="Q57" t="str">
            <v>LABORATORI-AGÈNCIA DE RESIDUS DE CATALUNYA</v>
          </cell>
        </row>
        <row r="58">
          <cell r="Q58" t="str">
            <v xml:space="preserve">LGC STANDARDS </v>
          </cell>
        </row>
        <row r="59">
          <cell r="Q59" t="str">
            <v>LIFE TECHNOLOGIES</v>
          </cell>
        </row>
        <row r="60">
          <cell r="Q60" t="str">
            <v>LIMPIEZAS MUÑARCH</v>
          </cell>
        </row>
        <row r="61">
          <cell r="Q61" t="str">
            <v>LIMPLAS</v>
          </cell>
        </row>
        <row r="62">
          <cell r="Q62" t="str">
            <v>LINEALAB</v>
          </cell>
        </row>
        <row r="63">
          <cell r="Q63" t="str">
            <v>MANUEL ALMARCHA (MA CONSULTING)</v>
          </cell>
        </row>
        <row r="64">
          <cell r="Q64" t="str">
            <v>MARTI GRAU</v>
          </cell>
        </row>
        <row r="65">
          <cell r="Q65" t="str">
            <v>MASSO ANALITICA</v>
          </cell>
        </row>
        <row r="66">
          <cell r="Q66" t="str">
            <v>MERCK</v>
          </cell>
        </row>
        <row r="67">
          <cell r="Q67" t="str">
            <v>METALCO</v>
          </cell>
        </row>
        <row r="68">
          <cell r="Q68" t="str">
            <v>METTLER TOLEDO</v>
          </cell>
        </row>
        <row r="69">
          <cell r="Q69" t="str">
            <v>MICROS TARRAGONA INFORMATICA</v>
          </cell>
        </row>
        <row r="70">
          <cell r="Q70" t="str">
            <v>MIELE (GALVEZ ASISTENCIA TEC.)</v>
          </cell>
        </row>
        <row r="71">
          <cell r="Q71" t="str">
            <v>NAUTIC HOSPITALET-VANDELLOS</v>
          </cell>
        </row>
        <row r="72">
          <cell r="Q72" t="str">
            <v>NAUTIC TARRAGONA</v>
          </cell>
        </row>
        <row r="73">
          <cell r="Q73" t="str">
            <v>NEXUSGEOGRAPHICS</v>
          </cell>
        </row>
        <row r="74">
          <cell r="Q74" t="str">
            <v>OLYMPUS</v>
          </cell>
        </row>
        <row r="75">
          <cell r="Q75" t="str">
            <v>OPTICA SALAS</v>
          </cell>
        </row>
        <row r="76">
          <cell r="Q76" t="str">
            <v>PAPERERIA PARIS</v>
          </cell>
        </row>
        <row r="77">
          <cell r="Q77" t="str">
            <v>PERKIN ELMER</v>
          </cell>
        </row>
        <row r="78">
          <cell r="Q78" t="str">
            <v>PINTURAS SANCHEZ</v>
          </cell>
        </row>
        <row r="79">
          <cell r="Q79" t="str">
            <v>PROMEGA</v>
          </cell>
        </row>
        <row r="80">
          <cell r="Q80" t="str">
            <v>PROSEGTAR</v>
          </cell>
        </row>
        <row r="81">
          <cell r="Q81" t="str">
            <v>QUIFRANSA</v>
          </cell>
        </row>
        <row r="82">
          <cell r="Q82" t="str">
            <v>RIELLO TDL</v>
          </cell>
        </row>
        <row r="83">
          <cell r="Q83" t="str">
            <v>SANEJAMENTS VIVES</v>
          </cell>
        </row>
        <row r="84">
          <cell r="Q84" t="str">
            <v>SCHARLAB</v>
          </cell>
        </row>
        <row r="85">
          <cell r="Q85" t="str">
            <v>SCAN IBERICA</v>
          </cell>
        </row>
        <row r="86">
          <cell r="Q86" t="str">
            <v>SERVIQUIMIA</v>
          </cell>
        </row>
        <row r="87">
          <cell r="Q87" t="str">
            <v>SGS</v>
          </cell>
        </row>
        <row r="88">
          <cell r="Q88" t="str">
            <v>SIEMENS</v>
          </cell>
        </row>
        <row r="89">
          <cell r="Q89" t="str">
            <v>SOLVENTALIA</v>
          </cell>
        </row>
        <row r="90">
          <cell r="Q90" t="str">
            <v>SORIGUE (NORDVERT)</v>
          </cell>
        </row>
        <row r="91">
          <cell r="Q91" t="str">
            <v>SPIRAX SARCO</v>
          </cell>
        </row>
        <row r="92">
          <cell r="Q92" t="str">
            <v>SUMINISTROS QUERALT</v>
          </cell>
        </row>
        <row r="93">
          <cell r="Q93" t="str">
            <v>SUPERMERCADO DEL EMBALAJE</v>
          </cell>
        </row>
        <row r="94">
          <cell r="Q94" t="str">
            <v>SyG</v>
          </cell>
        </row>
        <row r="95">
          <cell r="Q95" t="str">
            <v>TAINCO</v>
          </cell>
        </row>
        <row r="96">
          <cell r="Q96" t="str">
            <v>TALLERS JOSEP TORRELL</v>
          </cell>
        </row>
        <row r="97">
          <cell r="Q97" t="str">
            <v>TECSISTEM FONS</v>
          </cell>
        </row>
        <row r="98">
          <cell r="Q98" t="str">
            <v>TELSTAR TECHNOLOGIES</v>
          </cell>
        </row>
        <row r="99">
          <cell r="Q99" t="str">
            <v>TESTO INUST. SERV. NIF A63590657</v>
          </cell>
        </row>
        <row r="100">
          <cell r="Q100" t="str">
            <v>TESTO INSTRUMENTOS NIF A59938506</v>
          </cell>
        </row>
        <row r="101">
          <cell r="Q101" t="str">
            <v>THERMO FISHER DIAGNOSTICS (ABANS OXOID)</v>
          </cell>
        </row>
        <row r="102">
          <cell r="Q102" t="str">
            <v>THERMO FISHER_OXOID</v>
          </cell>
        </row>
        <row r="103">
          <cell r="Q103" t="str">
            <v>TOPROMI</v>
          </cell>
        </row>
        <row r="104">
          <cell r="Q104" t="str">
            <v>VERTEX</v>
          </cell>
        </row>
        <row r="105">
          <cell r="Q105" t="str">
            <v>VIDRAFOC</v>
          </cell>
        </row>
        <row r="106">
          <cell r="Q106" t="str">
            <v>VWR INTERNACIONAL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6D923-98E9-4E76-9AD2-196CB78528DF}">
  <dimension ref="A1:M45"/>
  <sheetViews>
    <sheetView tabSelected="1" zoomScale="60" zoomScaleNormal="60" workbookViewId="0">
      <pane ySplit="1" topLeftCell="A2" activePane="bottomLeft" state="frozen"/>
      <selection activeCell="I135" sqref="I135"/>
      <selection pane="bottomLeft" activeCell="C53" sqref="C53"/>
    </sheetView>
  </sheetViews>
  <sheetFormatPr baseColWidth="10" defaultColWidth="11.44140625" defaultRowHeight="13.8" x14ac:dyDescent="0.3"/>
  <cols>
    <col min="1" max="1" width="26.44140625" style="1" bestFit="1" customWidth="1"/>
    <col min="2" max="2" width="17.6640625" style="1" bestFit="1" customWidth="1"/>
    <col min="3" max="3" width="62" style="1" customWidth="1"/>
    <col min="4" max="4" width="48.88671875" style="1" customWidth="1"/>
    <col min="5" max="5" width="33" style="1" customWidth="1"/>
    <col min="6" max="6" width="20.6640625" style="1" bestFit="1" customWidth="1"/>
    <col min="7" max="7" width="28.33203125" style="1" customWidth="1"/>
    <col min="8" max="8" width="17.5546875" style="1" customWidth="1"/>
    <col min="9" max="9" width="17.33203125" style="1" customWidth="1"/>
    <col min="10" max="10" width="11.44140625" style="1"/>
    <col min="11" max="11" width="20.109375" style="1" bestFit="1" customWidth="1"/>
    <col min="12" max="12" width="19.6640625" style="1" bestFit="1" customWidth="1"/>
    <col min="13" max="13" width="19.109375" style="1" bestFit="1" customWidth="1"/>
    <col min="14" max="16384" width="11.44140625" style="1"/>
  </cols>
  <sheetData>
    <row r="1" spans="1:13" ht="27.6" x14ac:dyDescent="0.25">
      <c r="A1" s="19" t="s">
        <v>84</v>
      </c>
      <c r="B1" s="19" t="s">
        <v>94</v>
      </c>
      <c r="C1" s="19" t="s">
        <v>93</v>
      </c>
      <c r="D1" s="19" t="s">
        <v>92</v>
      </c>
      <c r="E1" s="19" t="s">
        <v>91</v>
      </c>
      <c r="F1" s="19" t="s">
        <v>90</v>
      </c>
      <c r="G1" s="19" t="s">
        <v>89</v>
      </c>
      <c r="H1" s="19" t="s">
        <v>88</v>
      </c>
      <c r="I1" s="19" t="s">
        <v>87</v>
      </c>
      <c r="J1" s="6"/>
      <c r="K1" s="18" t="s">
        <v>86</v>
      </c>
      <c r="L1" s="18" t="s">
        <v>85</v>
      </c>
      <c r="M1" s="18" t="s">
        <v>84</v>
      </c>
    </row>
    <row r="2" spans="1:13" x14ac:dyDescent="0.3">
      <c r="A2" s="9" t="s">
        <v>83</v>
      </c>
      <c r="B2" s="1" t="s">
        <v>3</v>
      </c>
      <c r="C2" s="5" t="s">
        <v>82</v>
      </c>
      <c r="D2" s="9"/>
      <c r="E2" s="9"/>
      <c r="F2" s="1" t="s">
        <v>1</v>
      </c>
      <c r="G2" s="1">
        <v>1</v>
      </c>
      <c r="H2" s="8">
        <v>72.349199999999996</v>
      </c>
      <c r="I2" s="7">
        <f>G2*H2</f>
        <v>72.349199999999996</v>
      </c>
    </row>
    <row r="3" spans="1:13" x14ac:dyDescent="0.3">
      <c r="A3" s="12" t="s">
        <v>81</v>
      </c>
      <c r="B3" s="1" t="s">
        <v>3</v>
      </c>
      <c r="C3" s="11" t="s">
        <v>80</v>
      </c>
      <c r="F3" s="1" t="s">
        <v>1</v>
      </c>
      <c r="G3" s="1">
        <v>1</v>
      </c>
      <c r="H3" s="17">
        <v>46.332000000000001</v>
      </c>
      <c r="I3" s="7">
        <f>G3*H3</f>
        <v>46.332000000000001</v>
      </c>
    </row>
    <row r="4" spans="1:13" x14ac:dyDescent="0.3">
      <c r="A4" s="12" t="s">
        <v>79</v>
      </c>
      <c r="B4" s="1" t="s">
        <v>3</v>
      </c>
      <c r="C4" s="11" t="s">
        <v>78</v>
      </c>
      <c r="F4" s="1" t="s">
        <v>1</v>
      </c>
      <c r="G4" s="1">
        <v>1</v>
      </c>
      <c r="H4" s="17">
        <v>89.100000000000009</v>
      </c>
      <c r="I4" s="7">
        <f>G4*H4</f>
        <v>89.100000000000009</v>
      </c>
    </row>
    <row r="5" spans="1:13" x14ac:dyDescent="0.3">
      <c r="A5" s="12" t="s">
        <v>77</v>
      </c>
      <c r="B5" s="1" t="s">
        <v>3</v>
      </c>
      <c r="C5" s="11" t="s">
        <v>76</v>
      </c>
      <c r="F5" s="1" t="s">
        <v>1</v>
      </c>
      <c r="G5" s="1">
        <v>1</v>
      </c>
      <c r="H5" s="17">
        <v>189.78300000000002</v>
      </c>
      <c r="I5" s="7">
        <f>G5*H5</f>
        <v>189.78300000000002</v>
      </c>
    </row>
    <row r="6" spans="1:13" x14ac:dyDescent="0.3">
      <c r="A6" s="12" t="s">
        <v>75</v>
      </c>
      <c r="B6" s="1" t="s">
        <v>3</v>
      </c>
      <c r="C6" s="11" t="s">
        <v>74</v>
      </c>
      <c r="F6" s="1" t="s">
        <v>1</v>
      </c>
      <c r="G6" s="1">
        <v>1</v>
      </c>
      <c r="H6" s="16">
        <v>74.844000000000008</v>
      </c>
      <c r="I6" s="7">
        <f>G6*H6</f>
        <v>74.844000000000008</v>
      </c>
    </row>
    <row r="7" spans="1:13" x14ac:dyDescent="0.3">
      <c r="A7" s="9" t="s">
        <v>73</v>
      </c>
      <c r="B7" s="1" t="s">
        <v>3</v>
      </c>
      <c r="C7" s="5" t="s">
        <v>72</v>
      </c>
      <c r="D7" s="9"/>
      <c r="E7" s="9"/>
      <c r="F7" s="1" t="s">
        <v>1</v>
      </c>
      <c r="G7" s="1">
        <v>12</v>
      </c>
      <c r="H7" s="8">
        <v>21.70476</v>
      </c>
      <c r="I7" s="7">
        <f>G7*H7</f>
        <v>260.45712000000003</v>
      </c>
    </row>
    <row r="8" spans="1:13" x14ac:dyDescent="0.3">
      <c r="A8" s="9" t="s">
        <v>71</v>
      </c>
      <c r="B8" s="1" t="s">
        <v>3</v>
      </c>
      <c r="C8" s="5" t="s">
        <v>70</v>
      </c>
      <c r="D8" s="9"/>
      <c r="E8" s="9"/>
      <c r="F8" s="1" t="s">
        <v>1</v>
      </c>
      <c r="G8" s="1">
        <v>1</v>
      </c>
      <c r="H8" s="8">
        <v>16.278569999999998</v>
      </c>
      <c r="I8" s="7">
        <f>G8*H8</f>
        <v>16.278569999999998</v>
      </c>
    </row>
    <row r="9" spans="1:13" x14ac:dyDescent="0.3">
      <c r="A9" s="9" t="s">
        <v>69</v>
      </c>
      <c r="B9" s="1" t="s">
        <v>3</v>
      </c>
      <c r="C9" s="5" t="s">
        <v>68</v>
      </c>
      <c r="D9" s="9"/>
      <c r="E9" s="9"/>
      <c r="F9" s="1" t="s">
        <v>1</v>
      </c>
      <c r="G9" s="1">
        <v>1</v>
      </c>
      <c r="H9" s="8">
        <v>1144.9260899999999</v>
      </c>
      <c r="I9" s="7">
        <f>G9*H9</f>
        <v>1144.9260899999999</v>
      </c>
    </row>
    <row r="10" spans="1:13" x14ac:dyDescent="0.3">
      <c r="A10" s="9" t="s">
        <v>67</v>
      </c>
      <c r="B10" s="1" t="s">
        <v>3</v>
      </c>
      <c r="C10" s="5" t="s">
        <v>66</v>
      </c>
      <c r="D10" s="9"/>
      <c r="E10" s="9"/>
      <c r="F10" s="1" t="s">
        <v>1</v>
      </c>
      <c r="G10" s="1">
        <v>1</v>
      </c>
      <c r="H10" s="8">
        <v>595.07217000000003</v>
      </c>
      <c r="I10" s="7">
        <f>G10*H10</f>
        <v>595.07217000000003</v>
      </c>
    </row>
    <row r="11" spans="1:13" x14ac:dyDescent="0.3">
      <c r="A11" s="12" t="s">
        <v>65</v>
      </c>
      <c r="B11" s="1" t="s">
        <v>3</v>
      </c>
      <c r="C11" s="11" t="s">
        <v>64</v>
      </c>
      <c r="F11" s="1" t="s">
        <v>1</v>
      </c>
      <c r="G11" s="1">
        <v>1</v>
      </c>
      <c r="H11" s="10">
        <v>81.400000000000006</v>
      </c>
      <c r="I11" s="7">
        <f>G11*H11</f>
        <v>81.400000000000006</v>
      </c>
    </row>
    <row r="12" spans="1:13" x14ac:dyDescent="0.3">
      <c r="A12" s="9" t="s">
        <v>63</v>
      </c>
      <c r="B12" s="1" t="s">
        <v>3</v>
      </c>
      <c r="C12" s="5" t="s">
        <v>62</v>
      </c>
      <c r="D12" s="9"/>
      <c r="E12" s="9"/>
      <c r="F12" s="1" t="s">
        <v>1</v>
      </c>
      <c r="G12" s="1">
        <v>1</v>
      </c>
      <c r="H12" s="8">
        <v>66.923010000000005</v>
      </c>
      <c r="I12" s="7">
        <f>G12*H12</f>
        <v>66.923010000000005</v>
      </c>
    </row>
    <row r="13" spans="1:13" x14ac:dyDescent="0.3">
      <c r="A13" s="15" t="s">
        <v>61</v>
      </c>
      <c r="B13" s="1" t="s">
        <v>3</v>
      </c>
      <c r="C13" s="14" t="s">
        <v>60</v>
      </c>
      <c r="F13" s="1" t="s">
        <v>1</v>
      </c>
      <c r="G13" s="1">
        <v>1</v>
      </c>
      <c r="H13" s="16">
        <v>85.800000000000011</v>
      </c>
      <c r="I13" s="7">
        <f>G13*H13</f>
        <v>85.800000000000011</v>
      </c>
    </row>
    <row r="14" spans="1:13" x14ac:dyDescent="0.3">
      <c r="A14" s="9" t="s">
        <v>59</v>
      </c>
      <c r="B14" s="1" t="s">
        <v>3</v>
      </c>
      <c r="C14" s="5" t="s">
        <v>58</v>
      </c>
      <c r="D14" s="9"/>
      <c r="E14" s="9"/>
      <c r="F14" s="1" t="s">
        <v>1</v>
      </c>
      <c r="G14" s="1">
        <v>5</v>
      </c>
      <c r="H14" s="8">
        <v>165.13704900000002</v>
      </c>
      <c r="I14" s="7">
        <f>G14*H14</f>
        <v>825.68524500000012</v>
      </c>
    </row>
    <row r="15" spans="1:13" x14ac:dyDescent="0.3">
      <c r="A15" s="9" t="s">
        <v>57</v>
      </c>
      <c r="B15" s="1" t="s">
        <v>3</v>
      </c>
      <c r="C15" s="5" t="s">
        <v>56</v>
      </c>
      <c r="D15" s="9"/>
      <c r="E15" s="9"/>
      <c r="F15" s="1" t="s">
        <v>1</v>
      </c>
      <c r="G15" s="1">
        <v>1</v>
      </c>
      <c r="H15" s="8">
        <v>411.08636800000005</v>
      </c>
      <c r="I15" s="7">
        <f>G15*H15</f>
        <v>411.08636800000005</v>
      </c>
    </row>
    <row r="16" spans="1:13" x14ac:dyDescent="0.3">
      <c r="A16" s="9" t="s">
        <v>55</v>
      </c>
      <c r="B16" s="1" t="s">
        <v>3</v>
      </c>
      <c r="C16" s="5" t="s">
        <v>54</v>
      </c>
      <c r="D16" s="9"/>
      <c r="E16" s="9"/>
      <c r="F16" s="1" t="s">
        <v>1</v>
      </c>
      <c r="G16" s="1">
        <v>5</v>
      </c>
      <c r="H16" s="8">
        <v>363.96225250000009</v>
      </c>
      <c r="I16" s="7">
        <f>G16*H16</f>
        <v>1819.8112625000003</v>
      </c>
    </row>
    <row r="17" spans="1:9" x14ac:dyDescent="0.3">
      <c r="A17" s="9" t="s">
        <v>53</v>
      </c>
      <c r="B17" s="1" t="s">
        <v>3</v>
      </c>
      <c r="C17" s="5" t="s">
        <v>52</v>
      </c>
      <c r="D17" s="9"/>
      <c r="E17" s="9"/>
      <c r="F17" s="1" t="s">
        <v>1</v>
      </c>
      <c r="G17" s="1">
        <v>1</v>
      </c>
      <c r="H17" s="16">
        <v>272.05640000000005</v>
      </c>
      <c r="I17" s="7">
        <f>G17*H17</f>
        <v>272.05640000000005</v>
      </c>
    </row>
    <row r="18" spans="1:9" x14ac:dyDescent="0.3">
      <c r="A18" s="9" t="s">
        <v>51</v>
      </c>
      <c r="B18" s="1" t="s">
        <v>3</v>
      </c>
      <c r="C18" s="5" t="s">
        <v>50</v>
      </c>
      <c r="D18" s="9"/>
      <c r="E18" s="9"/>
      <c r="F18" s="1" t="s">
        <v>1</v>
      </c>
      <c r="G18" s="1">
        <v>1</v>
      </c>
      <c r="H18" s="8">
        <v>411.08636800000005</v>
      </c>
      <c r="I18" s="7">
        <f>G18*H18</f>
        <v>411.08636800000005</v>
      </c>
    </row>
    <row r="19" spans="1:9" x14ac:dyDescent="0.3">
      <c r="A19" s="11" t="s">
        <v>3</v>
      </c>
      <c r="B19" s="1" t="s">
        <v>3</v>
      </c>
      <c r="C19" s="11" t="s">
        <v>49</v>
      </c>
      <c r="F19" s="1" t="s">
        <v>1</v>
      </c>
      <c r="G19" s="1">
        <v>1</v>
      </c>
      <c r="H19" s="10">
        <v>138.90800000000002</v>
      </c>
      <c r="I19" s="7">
        <f>G19*H19</f>
        <v>138.90800000000002</v>
      </c>
    </row>
    <row r="20" spans="1:9" x14ac:dyDescent="0.3">
      <c r="A20" s="9" t="s">
        <v>48</v>
      </c>
      <c r="B20" s="1" t="s">
        <v>3</v>
      </c>
      <c r="C20" s="5" t="s">
        <v>47</v>
      </c>
      <c r="D20" s="9"/>
      <c r="E20" s="9"/>
      <c r="F20" s="1" t="s">
        <v>1</v>
      </c>
      <c r="G20" s="1">
        <v>1</v>
      </c>
      <c r="H20" s="8">
        <v>232.78355100000002</v>
      </c>
      <c r="I20" s="7">
        <f>G20*H20</f>
        <v>232.78355100000002</v>
      </c>
    </row>
    <row r="21" spans="1:9" x14ac:dyDescent="0.3">
      <c r="A21" s="9" t="s">
        <v>46</v>
      </c>
      <c r="B21" s="1" t="s">
        <v>3</v>
      </c>
      <c r="C21" s="5" t="s">
        <v>45</v>
      </c>
      <c r="D21" s="9"/>
      <c r="E21" s="9"/>
      <c r="F21" s="1" t="s">
        <v>1</v>
      </c>
      <c r="G21" s="1">
        <v>1</v>
      </c>
      <c r="H21" s="8">
        <v>194.98109400000001</v>
      </c>
      <c r="I21" s="7">
        <f>G21*H21</f>
        <v>194.98109400000001</v>
      </c>
    </row>
    <row r="22" spans="1:9" x14ac:dyDescent="0.3">
      <c r="A22" s="9" t="s">
        <v>44</v>
      </c>
      <c r="B22" s="1" t="s">
        <v>3</v>
      </c>
      <c r="C22" s="5" t="s">
        <v>43</v>
      </c>
      <c r="D22" s="9"/>
      <c r="E22" s="9"/>
      <c r="F22" s="1" t="s">
        <v>1</v>
      </c>
      <c r="G22" s="1">
        <v>1</v>
      </c>
      <c r="H22" s="8">
        <v>674.47541699999999</v>
      </c>
      <c r="I22" s="7">
        <f>G22*H22</f>
        <v>674.47541699999999</v>
      </c>
    </row>
    <row r="23" spans="1:9" x14ac:dyDescent="0.3">
      <c r="A23" s="15" t="s">
        <v>42</v>
      </c>
      <c r="B23" s="1" t="s">
        <v>3</v>
      </c>
      <c r="C23" s="14" t="s">
        <v>41</v>
      </c>
      <c r="F23" s="1" t="s">
        <v>1</v>
      </c>
      <c r="G23" s="1">
        <v>1</v>
      </c>
      <c r="H23" s="16">
        <v>77.440000000000012</v>
      </c>
      <c r="I23" s="7">
        <f>G23*H23</f>
        <v>77.440000000000012</v>
      </c>
    </row>
    <row r="24" spans="1:9" x14ac:dyDescent="0.3">
      <c r="A24" s="9" t="s">
        <v>40</v>
      </c>
      <c r="B24" s="1" t="s">
        <v>3</v>
      </c>
      <c r="C24" s="5" t="s">
        <v>39</v>
      </c>
      <c r="D24" s="9"/>
      <c r="E24" s="9"/>
      <c r="F24" s="1" t="s">
        <v>1</v>
      </c>
      <c r="G24" s="1">
        <v>1</v>
      </c>
      <c r="H24" s="8">
        <v>108.43336350000003</v>
      </c>
      <c r="I24" s="7">
        <f>G24*H24</f>
        <v>108.43336350000003</v>
      </c>
    </row>
    <row r="25" spans="1:9" x14ac:dyDescent="0.3">
      <c r="A25" s="9" t="s">
        <v>38</v>
      </c>
      <c r="B25" s="1" t="s">
        <v>3</v>
      </c>
      <c r="C25" s="5" t="s">
        <v>37</v>
      </c>
      <c r="D25" s="9"/>
      <c r="E25" s="9"/>
      <c r="F25" s="1" t="s">
        <v>1</v>
      </c>
      <c r="G25" s="1">
        <v>1</v>
      </c>
      <c r="H25" s="8">
        <v>84.558127499999998</v>
      </c>
      <c r="I25" s="7">
        <f>G25*H25</f>
        <v>84.558127499999998</v>
      </c>
    </row>
    <row r="26" spans="1:9" x14ac:dyDescent="0.3">
      <c r="A26" s="9" t="s">
        <v>36</v>
      </c>
      <c r="B26" s="1" t="s">
        <v>3</v>
      </c>
      <c r="C26" s="5" t="s">
        <v>35</v>
      </c>
      <c r="D26" s="9"/>
      <c r="E26" s="9"/>
      <c r="F26" s="1" t="s">
        <v>1</v>
      </c>
      <c r="G26" s="1">
        <v>1</v>
      </c>
      <c r="H26" s="8">
        <v>175.08506400000002</v>
      </c>
      <c r="I26" s="7">
        <f>G26*H26</f>
        <v>175.08506400000002</v>
      </c>
    </row>
    <row r="27" spans="1:9" x14ac:dyDescent="0.3">
      <c r="A27" s="9" t="s">
        <v>34</v>
      </c>
      <c r="B27" s="1" t="s">
        <v>3</v>
      </c>
      <c r="C27" s="5" t="s">
        <v>33</v>
      </c>
      <c r="D27" s="9"/>
      <c r="E27" s="9"/>
      <c r="F27" s="1" t="s">
        <v>1</v>
      </c>
      <c r="G27" s="1">
        <v>1</v>
      </c>
      <c r="H27" s="8">
        <v>279.5392215</v>
      </c>
      <c r="I27" s="7">
        <f>G27*H27</f>
        <v>279.5392215</v>
      </c>
    </row>
    <row r="28" spans="1:9" x14ac:dyDescent="0.3">
      <c r="A28" s="12" t="s">
        <v>32</v>
      </c>
      <c r="B28" s="1" t="s">
        <v>3</v>
      </c>
      <c r="C28" s="11" t="s">
        <v>31</v>
      </c>
      <c r="F28" s="1" t="s">
        <v>1</v>
      </c>
      <c r="G28" s="1">
        <v>1</v>
      </c>
      <c r="H28" s="16">
        <v>1419.3300000000004</v>
      </c>
      <c r="I28" s="7">
        <f>G28*H28</f>
        <v>1419.3300000000004</v>
      </c>
    </row>
    <row r="29" spans="1:9" x14ac:dyDescent="0.3">
      <c r="A29" s="12" t="s">
        <v>30</v>
      </c>
      <c r="B29" s="1" t="s">
        <v>3</v>
      </c>
      <c r="C29" s="11" t="s">
        <v>29</v>
      </c>
      <c r="F29" s="1" t="s">
        <v>1</v>
      </c>
      <c r="G29" s="1">
        <v>5</v>
      </c>
      <c r="H29" s="10">
        <v>45.980000000000011</v>
      </c>
      <c r="I29" s="7">
        <f>G29*H29</f>
        <v>229.90000000000006</v>
      </c>
    </row>
    <row r="30" spans="1:9" x14ac:dyDescent="0.3">
      <c r="A30" s="12" t="s">
        <v>28</v>
      </c>
      <c r="B30" s="1" t="s">
        <v>3</v>
      </c>
      <c r="C30" s="11" t="s">
        <v>27</v>
      </c>
      <c r="F30" s="1" t="s">
        <v>1</v>
      </c>
      <c r="G30" s="1">
        <v>5</v>
      </c>
      <c r="H30" s="10">
        <v>60.500000000000014</v>
      </c>
      <c r="I30" s="7">
        <f>G30*H30</f>
        <v>302.50000000000006</v>
      </c>
    </row>
    <row r="31" spans="1:9" x14ac:dyDescent="0.3">
      <c r="A31" s="9" t="s">
        <v>26</v>
      </c>
      <c r="B31" s="1" t="s">
        <v>3</v>
      </c>
      <c r="C31" s="5" t="s">
        <v>25</v>
      </c>
      <c r="D31" s="9"/>
      <c r="E31" s="9"/>
      <c r="F31" s="1" t="s">
        <v>1</v>
      </c>
      <c r="G31" s="1">
        <v>1</v>
      </c>
      <c r="H31" s="8">
        <v>51.729678000000007</v>
      </c>
      <c r="I31" s="7">
        <f>G31*H31</f>
        <v>51.729678000000007</v>
      </c>
    </row>
    <row r="32" spans="1:9" x14ac:dyDescent="0.3">
      <c r="A32" s="9" t="s">
        <v>24</v>
      </c>
      <c r="B32" s="1" t="s">
        <v>3</v>
      </c>
      <c r="C32" s="5" t="s">
        <v>23</v>
      </c>
      <c r="D32" s="9"/>
      <c r="E32" s="9"/>
      <c r="F32" s="1" t="s">
        <v>1</v>
      </c>
      <c r="G32" s="1">
        <v>1</v>
      </c>
      <c r="H32" s="8">
        <v>104.45415749999999</v>
      </c>
      <c r="I32" s="7">
        <f>G32*H32</f>
        <v>104.45415749999999</v>
      </c>
    </row>
    <row r="33" spans="1:9" x14ac:dyDescent="0.3">
      <c r="A33" s="9" t="s">
        <v>22</v>
      </c>
      <c r="B33" s="1" t="s">
        <v>3</v>
      </c>
      <c r="C33" s="5" t="s">
        <v>21</v>
      </c>
      <c r="D33" s="9"/>
      <c r="E33" s="9"/>
      <c r="F33" s="1" t="s">
        <v>1</v>
      </c>
      <c r="G33" s="1">
        <v>1</v>
      </c>
      <c r="H33" s="8">
        <v>91.521737999999999</v>
      </c>
      <c r="I33" s="7">
        <f>G33*H33</f>
        <v>91.521737999999999</v>
      </c>
    </row>
    <row r="34" spans="1:9" x14ac:dyDescent="0.3">
      <c r="A34" s="9" t="s">
        <v>20</v>
      </c>
      <c r="B34" s="1" t="s">
        <v>3</v>
      </c>
      <c r="C34" s="5" t="s">
        <v>19</v>
      </c>
      <c r="D34" s="9"/>
      <c r="E34" s="9"/>
      <c r="F34" s="1" t="s">
        <v>1</v>
      </c>
      <c r="G34" s="1">
        <v>1</v>
      </c>
      <c r="H34" s="8">
        <v>94.235949500000018</v>
      </c>
      <c r="I34" s="7">
        <f>G34*H34</f>
        <v>94.235949500000018</v>
      </c>
    </row>
    <row r="35" spans="1:9" x14ac:dyDescent="0.3">
      <c r="A35" s="9" t="s">
        <v>18</v>
      </c>
      <c r="B35" s="1" t="s">
        <v>3</v>
      </c>
      <c r="C35" s="5" t="s">
        <v>17</v>
      </c>
      <c r="D35" s="9"/>
      <c r="E35" s="9"/>
      <c r="F35" s="1" t="s">
        <v>1</v>
      </c>
      <c r="G35" s="1">
        <v>1</v>
      </c>
      <c r="H35" s="8">
        <v>46.755670500000008</v>
      </c>
      <c r="I35" s="7">
        <f>G35*H35</f>
        <v>46.755670500000008</v>
      </c>
    </row>
    <row r="36" spans="1:9" x14ac:dyDescent="0.3">
      <c r="A36" s="9" t="s">
        <v>16</v>
      </c>
      <c r="B36" s="1" t="s">
        <v>3</v>
      </c>
      <c r="C36" s="5" t="s">
        <v>15</v>
      </c>
      <c r="D36" s="9"/>
      <c r="E36" s="9"/>
      <c r="F36" s="1" t="s">
        <v>1</v>
      </c>
      <c r="G36" s="1">
        <v>5</v>
      </c>
      <c r="H36" s="8">
        <v>61.407499999999999</v>
      </c>
      <c r="I36" s="7">
        <f>G36*H36</f>
        <v>307.03750000000002</v>
      </c>
    </row>
    <row r="37" spans="1:9" x14ac:dyDescent="0.3">
      <c r="A37" s="9" t="s">
        <v>14</v>
      </c>
      <c r="B37" s="1" t="s">
        <v>3</v>
      </c>
      <c r="C37" s="5" t="s">
        <v>13</v>
      </c>
      <c r="D37" s="9"/>
      <c r="E37" s="9"/>
      <c r="F37" s="1" t="s">
        <v>1</v>
      </c>
      <c r="G37" s="1">
        <v>1</v>
      </c>
      <c r="H37" s="8">
        <v>60.117942500000005</v>
      </c>
      <c r="I37" s="7">
        <f>G37*H37</f>
        <v>60.117942500000005</v>
      </c>
    </row>
    <row r="38" spans="1:9" x14ac:dyDescent="0.3">
      <c r="A38" s="15" t="s">
        <v>12</v>
      </c>
      <c r="B38" s="1" t="s">
        <v>3</v>
      </c>
      <c r="C38" s="14" t="s">
        <v>11</v>
      </c>
      <c r="F38" s="1" t="s">
        <v>1</v>
      </c>
      <c r="G38" s="1">
        <v>2</v>
      </c>
      <c r="H38" s="13">
        <v>158.38900000000001</v>
      </c>
      <c r="I38" s="7">
        <f>G38*H38</f>
        <v>316.77800000000002</v>
      </c>
    </row>
    <row r="39" spans="1:9" x14ac:dyDescent="0.3">
      <c r="A39" s="9" t="s">
        <v>10</v>
      </c>
      <c r="B39" s="1" t="s">
        <v>3</v>
      </c>
      <c r="C39" s="5" t="s">
        <v>9</v>
      </c>
      <c r="D39" s="9"/>
      <c r="E39" s="9"/>
      <c r="F39" s="1" t="s">
        <v>1</v>
      </c>
      <c r="G39" s="1">
        <v>2</v>
      </c>
      <c r="H39" s="8">
        <v>6539.8250609999996</v>
      </c>
      <c r="I39" s="7">
        <f>G39*H39</f>
        <v>13079.650121999999</v>
      </c>
    </row>
    <row r="40" spans="1:9" x14ac:dyDescent="0.3">
      <c r="A40" s="9" t="s">
        <v>8</v>
      </c>
      <c r="B40" s="1" t="s">
        <v>3</v>
      </c>
      <c r="C40" s="5" t="s">
        <v>7</v>
      </c>
      <c r="D40" s="9"/>
      <c r="E40" s="9"/>
      <c r="F40" s="1" t="s">
        <v>1</v>
      </c>
      <c r="G40" s="1">
        <v>1</v>
      </c>
      <c r="H40" s="8">
        <v>73.689000000000007</v>
      </c>
      <c r="I40" s="7">
        <f>G40*H40</f>
        <v>73.689000000000007</v>
      </c>
    </row>
    <row r="41" spans="1:9" x14ac:dyDescent="0.3">
      <c r="A41" s="12" t="s">
        <v>6</v>
      </c>
      <c r="B41" s="1" t="s">
        <v>3</v>
      </c>
      <c r="C41" s="11" t="s">
        <v>5</v>
      </c>
      <c r="F41" s="1" t="s">
        <v>1</v>
      </c>
      <c r="G41" s="1">
        <v>12</v>
      </c>
      <c r="H41" s="10">
        <v>33.88000000000001</v>
      </c>
      <c r="I41" s="7">
        <f>G41*H41</f>
        <v>406.56000000000012</v>
      </c>
    </row>
    <row r="42" spans="1:9" x14ac:dyDescent="0.3">
      <c r="A42" s="9" t="s">
        <v>4</v>
      </c>
      <c r="B42" s="1" t="s">
        <v>3</v>
      </c>
      <c r="C42" s="5" t="s">
        <v>2</v>
      </c>
      <c r="D42" s="9"/>
      <c r="E42" s="9"/>
      <c r="F42" s="1" t="s">
        <v>1</v>
      </c>
      <c r="G42" s="1">
        <v>12</v>
      </c>
      <c r="H42" s="8">
        <v>24.870037500000002</v>
      </c>
      <c r="I42" s="7">
        <f>G42*H42</f>
        <v>298.44045000000006</v>
      </c>
    </row>
    <row r="45" spans="1:9" s="2" customFormat="1" x14ac:dyDescent="0.25">
      <c r="A45" s="6"/>
      <c r="B45" s="6"/>
      <c r="C45" s="5"/>
      <c r="D45" s="5"/>
      <c r="E45" s="5"/>
      <c r="F45" s="1"/>
      <c r="H45" s="4" t="s">
        <v>0</v>
      </c>
      <c r="I45" s="3">
        <f>SUM(I2:I42)</f>
        <v>25311.894849999997</v>
      </c>
    </row>
  </sheetData>
  <autoFilter ref="A1:M1" xr:uid="{1F6CBB09-3A3C-4D0C-B8E5-311C173A6CB4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Lot 21_Cromatografia</vt:lpstr>
    </vt:vector>
  </TitlesOfParts>
  <Company>Suez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Núria García Grau</dc:creator>
  <cp:lastModifiedBy>Núria García Grau</cp:lastModifiedBy>
  <dcterms:created xsi:type="dcterms:W3CDTF">2022-11-24T11:49:23Z</dcterms:created>
  <dcterms:modified xsi:type="dcterms:W3CDTF">2022-11-24T11:49:31Z</dcterms:modified>
</cp:coreProperties>
</file>