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ntorns.tmb.cat/sites/aprovisionaments/Licitacions/12000051 - Acord Marc Voith ZF/Organs de Treball/"/>
    </mc:Choice>
  </mc:AlternateContent>
  <bookViews>
    <workbookView xWindow="0" yWindow="0" windowWidth="7980" windowHeight="5685"/>
  </bookViews>
  <sheets>
    <sheet name="Hoja1" sheetId="1" r:id="rId1"/>
  </sheets>
  <definedNames>
    <definedName name="_xlnm._FilterDatabase" localSheetId="0" hidden="1">Hoja1!$A$1:$J$119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2" i="1"/>
  <c r="J121" i="1" l="1"/>
</calcChain>
</file>

<file path=xl/sharedStrings.xml><?xml version="1.0" encoding="utf-8"?>
<sst xmlns="http://schemas.openxmlformats.org/spreadsheetml/2006/main" count="481" uniqueCount="248">
  <si>
    <t>Codi TMB</t>
  </si>
  <si>
    <t>Descripció</t>
  </si>
  <si>
    <t>Refererència</t>
  </si>
  <si>
    <t>CPV</t>
  </si>
  <si>
    <t>Preu unitari referencia = PVP tarifa vigent fabricant</t>
  </si>
  <si>
    <t>Consum 4 Anys (Unitats)</t>
  </si>
  <si>
    <t>Unitat base</t>
  </si>
  <si>
    <t>Preu unitari  = PVP tarifa vigent fabricant</t>
  </si>
  <si>
    <t>% Descompte sobre tarifa</t>
  </si>
  <si>
    <t>Oferta per 4 anys</t>
  </si>
  <si>
    <t>EMISOR INDUCTIVO CAMBIO VOITH</t>
  </si>
  <si>
    <t>DISCOS INTERIORES CAMBIO (VOITH D851.2)</t>
  </si>
  <si>
    <t>DISCO INTERIOR CAMBIO VOITH</t>
  </si>
  <si>
    <t>DISCO EXT. MARCHA ATRAS CAMBIO VOITH</t>
  </si>
  <si>
    <t>DISCO EXTERIOR CAMBIO VOITH</t>
  </si>
  <si>
    <t>EJE ENTRADA CV VOITH DIAMETRO 50MM</t>
  </si>
  <si>
    <t>DISCO FERODO MARCHA ATRAS CAMBIO VOITH</t>
  </si>
  <si>
    <t>PULSADOR N. 3 TECLADO SELECTOR CAMBIO</t>
  </si>
  <si>
    <t>PULSADOR MARCHA ATRAS R TECLADO SELECTOR</t>
  </si>
  <si>
    <t>LAMPARA 24V 1,2W TECLADO MARCHAS VOITH</t>
  </si>
  <si>
    <t>COJINETE DE BOLAS Nº 6212 NJC3N1</t>
  </si>
  <si>
    <t>LAMINA EXTERIOR FRENO BOMBA CAMBIO VOITH</t>
  </si>
  <si>
    <t>TAPON VACIADO ACEITE CAJA C/V VOITH</t>
  </si>
  <si>
    <t>MANGUITO JUNTA EJE CENTRAL C/V.  VOITH</t>
  </si>
  <si>
    <t>ANILLO SUJECCION RODAMIENTO C/VEL. VOITH</t>
  </si>
  <si>
    <t>ANILLO SEGURIDAD EXTERIOR RODETE BOMBA</t>
  </si>
  <si>
    <t>ANILLO SEGURIDAD INTERIOR RODETE</t>
  </si>
  <si>
    <t>DISCO AJUSTE 1,5 MM DE ESPESOR</t>
  </si>
  <si>
    <t>DISCO AJUSTE 0,5 MM DE ESPESOR</t>
  </si>
  <si>
    <t>PLACA DE PRESION VOITH</t>
  </si>
  <si>
    <t>TECLA 'R' SELECTOR CAMBIO VOITH</t>
  </si>
  <si>
    <t>TECLA '1' SELECTOR CAMBIO VOITH</t>
  </si>
  <si>
    <t>TECLA '2' SELECTOR CAMBIO VOITH</t>
  </si>
  <si>
    <t>TECLA '3' SELECTOR CAMBIO VOITH</t>
  </si>
  <si>
    <t>TECLA '4' SELECTOR CAMBIO VOITH</t>
  </si>
  <si>
    <t>TECLA 'N' SELECTOR CAMBIO VOITH</t>
  </si>
  <si>
    <t>ANILLO SOPORTE ENGRANAJE TURBINA VOITH</t>
  </si>
  <si>
    <t>SENSOR DE TEMPERATURA CV VOITH .3</t>
  </si>
  <si>
    <t>JUEGO JUNTAS CV VOITH</t>
  </si>
  <si>
    <t>ELECTROVALVULA CV VOITH PUNTO 3</t>
  </si>
  <si>
    <t>CASQUILLO BRONCE RODETE BOMBA CV VOITH</t>
  </si>
  <si>
    <t>ANILLO PISTON TAPA TRAS CV VOITH</t>
  </si>
  <si>
    <t>SEGMENTO INTERIOR FRENO BOMBA CV VOITH</t>
  </si>
  <si>
    <t>ARANDELA VILLE-VILLE CV VOITH</t>
  </si>
  <si>
    <t>PASADOR CASQUILLO CONVERTIDOR CV VOITH</t>
  </si>
  <si>
    <t>CASQUILLO CONVERTIDOR CV VOITH</t>
  </si>
  <si>
    <t>SELECTOR CV VOITH 3</t>
  </si>
  <si>
    <t>TAPA EXT FILTRO CV VOITH 854.3E 864.3E</t>
  </si>
  <si>
    <t>CONTADOR VOITH 864.3</t>
  </si>
  <si>
    <t>CASQUILLO CONVERTIDOR VOITH 864.3</t>
  </si>
  <si>
    <t>REMACHE RUEDA INTERMEDIA CAMBIO VOITH</t>
  </si>
  <si>
    <t>MAZO CABLES CV VOITH 854.3E CITARO S.26</t>
  </si>
  <si>
    <t>CASQUILLO INTERIOR FRENO BOMBA VOITH</t>
  </si>
  <si>
    <t>FILTRO TAMIZ CV VOITH 3E</t>
  </si>
  <si>
    <t>MAZO CABLES VOITH 863.3E</t>
  </si>
  <si>
    <t>TAPA ALUMINIO FILTRO VOITH 854.3E</t>
  </si>
  <si>
    <t>MAZO CABLE INSTALACION VOITH 854.3E</t>
  </si>
  <si>
    <t>ARO SEGMENTO ARBOL F BOMBA VOITH</t>
  </si>
  <si>
    <t>FILTRO C/V VOITH D864.5</t>
  </si>
  <si>
    <t>FUNDA TERMINAL ELECTROVALVULAS</t>
  </si>
  <si>
    <t>FUNDA TERMINAL MAZO-N2 VOITH</t>
  </si>
  <si>
    <t>CIRCLIP SEGURO EJE SALIDA 50 VOITH</t>
  </si>
  <si>
    <t>PISTON RECIRCULACION PRES  ACEITE  VOITH</t>
  </si>
  <si>
    <t>JUNTA BASE CUERPO FILTRO ACEITE VOITH</t>
  </si>
  <si>
    <t>JUNTA COLECTOR FLEXIBLE ACEITE VOITH</t>
  </si>
  <si>
    <t>DISCO LATERAL VESPEL GRANDE VOITH</t>
  </si>
  <si>
    <t>COJINETE BULON DIFERENCIAL VOITH</t>
  </si>
  <si>
    <t>JUNTA CARTER ELECTROVALVULAS VOITH</t>
  </si>
  <si>
    <t>SEGURO TURBINA CONVERTIDOR VOITH</t>
  </si>
  <si>
    <t>ANILLO SEGURIDAD TURBINA CONVERT VOITH</t>
  </si>
  <si>
    <t>CASQUILLO  EJE PIÑON CONVERTIDOR VOITH</t>
  </si>
  <si>
    <t>EJE RODAMIENTO VESPEL GRANDE</t>
  </si>
  <si>
    <t>EJE RODAMIENTO VESPEL PEQUEÑO</t>
  </si>
  <si>
    <t>ARANDELA SOPORTE CASQ CONVERTIDOR VOITH</t>
  </si>
  <si>
    <t>REMACHE ARO RONDELLE TB</t>
  </si>
  <si>
    <t>CASQUILLO BRONCE EJE F BOMBA VOITH 5</t>
  </si>
  <si>
    <t>RODAMIENTO TAPA CIERRE EJE VOITH 5</t>
  </si>
  <si>
    <t>SENSOR VELOCIDAD VOITH 5</t>
  </si>
  <si>
    <t>GUIA MUELLE EMBRAG. ENTRADA/SALIDA 864.5</t>
  </si>
  <si>
    <t>BRIDA RESORTE PISTON TAPA TR VOITH</t>
  </si>
  <si>
    <t>CIRCLIP SEGURO EJE F BOMBA VOITH 5</t>
  </si>
  <si>
    <t>TORNILLO INTERIOR ALLEN W18 CORT 45MM</t>
  </si>
  <si>
    <t>TORNILLO INTERIOR ALLEN W18 LARGO  60MM</t>
  </si>
  <si>
    <t>JUEGO JUNTAS VOITH 5</t>
  </si>
  <si>
    <t>MAZO CABLE INST VOITH 864 5 68 9467 1</t>
  </si>
  <si>
    <t>EJE ENTRADA VOITH 5</t>
  </si>
  <si>
    <t>SENSOR TEMPERATURA BOMBA ACEITE VOITH 5</t>
  </si>
  <si>
    <t>SEGURO DOBLE RING EJE CONVERTIDOR VOITH</t>
  </si>
  <si>
    <t>MUELLE PRESION VALV DESCARGA VOITH 3</t>
  </si>
  <si>
    <t>JUNTA CV INFERIOR VOITH DIWA5</t>
  </si>
  <si>
    <t>CASQUILLO PORTA SEGMENTOS BOMBA DIWA5</t>
  </si>
  <si>
    <t>SEGURO RODAMIENTO INT DIFERENCIAL TB</t>
  </si>
  <si>
    <t>RONDELLE BRONCE ANCHO TB</t>
  </si>
  <si>
    <t>SELECTOR CV 6 TECLAS MAN</t>
  </si>
  <si>
    <t>TORICA FILTRO CV VOITH 864.5</t>
  </si>
  <si>
    <t>TURBINA CONVERTIDOR T2 VOITH</t>
  </si>
  <si>
    <t>EJE RODAMIENTO DIF SK-DIWA.5</t>
  </si>
  <si>
    <t>VALVULA INTERNA PORTA FILTRO VOITH</t>
  </si>
  <si>
    <t>ARANDELA REGLAJE FRENO BOMBA 0,1MM</t>
  </si>
  <si>
    <t>ARANDELA REGLAJE FRENO BOMBA 0,2MM</t>
  </si>
  <si>
    <t>ARANDELA REGLAJE FRENO BOMBA 0.3MM</t>
  </si>
  <si>
    <t>JUNTA TAPA SUPERIOR CV VOITH DIWA5</t>
  </si>
  <si>
    <t>CIRCLIP CUELLO CUERPO DIFERENCIAL</t>
  </si>
  <si>
    <t>SENSOR NIVEL ACEITE DIWA5</t>
  </si>
  <si>
    <t>MAZO INSTALACION INTERNA CV854.5</t>
  </si>
  <si>
    <t>DEFLECTOR ACEITE VOITH DIWA 3</t>
  </si>
  <si>
    <t>DEFLECTOR ACEITE VOITH DIWA 5</t>
  </si>
  <si>
    <t>ARANDELA AJUSTE TURBINA CONVERT 2,00MM</t>
  </si>
  <si>
    <t>ARANDELA REVERSE RESORTE BRIDA TB VOITH</t>
  </si>
  <si>
    <t>COJINETE W18 PEQUEÑO CORONA EXT VOITH</t>
  </si>
  <si>
    <t>CUERPO PORTA CORONA W18 VOITH</t>
  </si>
  <si>
    <t>HIDRODAMP CV VOITH</t>
  </si>
  <si>
    <t>MANGUERA CV VOITH 864.3E</t>
  </si>
  <si>
    <t>RETEN CV VOITH 864.3E</t>
  </si>
  <si>
    <t>MAZO INSTALACION CV DIWA5 CON TIM</t>
  </si>
  <si>
    <t>BRIDA SALIDA CV VOITH 864.3E</t>
  </si>
  <si>
    <t>TUBO FLEXIBLE CORTO CV VOITH 863.3E</t>
  </si>
  <si>
    <t>TUBO FLEXIBLE LARGO CV VOITH 863.3E</t>
  </si>
  <si>
    <t>TORICA BRIDA SALIDA CV VOITH 864.3E</t>
  </si>
  <si>
    <t>COJINETE DIFERENCIAL MA VOITH</t>
  </si>
  <si>
    <t>RETEN SALIDA CAMBIO VOITH</t>
  </si>
  <si>
    <t>TUBO VALVULA DOBLE EFECTO  VOITH</t>
  </si>
  <si>
    <t>TOPE TUBO VALVULA DOBLE EFECTO  VOITH</t>
  </si>
  <si>
    <t>ADAPTADOR SENSOR CAMBIO VOITH DIWA 5</t>
  </si>
  <si>
    <t>BRIDA SALIDA  CAMBIO VOITH DIWA 5</t>
  </si>
  <si>
    <t>VASO FILTRO ACEITE VOITH 854.5</t>
  </si>
  <si>
    <t>TORICA ENGRASE TAPA TR. DIWA.5 6,3x2,4MM</t>
  </si>
  <si>
    <t>JUNTA SUP TAPA VALVULA  VOITH 854.5</t>
  </si>
  <si>
    <t>H90126513</t>
  </si>
  <si>
    <t>15000411511</t>
  </si>
  <si>
    <t>H54914113</t>
  </si>
  <si>
    <t>H50974313</t>
  </si>
  <si>
    <t>H52635627</t>
  </si>
  <si>
    <t>15001259110</t>
  </si>
  <si>
    <t>H90187210</t>
  </si>
  <si>
    <t>H90187510</t>
  </si>
  <si>
    <t>H90203312</t>
  </si>
  <si>
    <t>15000686410</t>
  </si>
  <si>
    <t>H52630310</t>
  </si>
  <si>
    <t>H01245422</t>
  </si>
  <si>
    <t>H50551612</t>
  </si>
  <si>
    <t>H54759710</t>
  </si>
  <si>
    <t>H50905316</t>
  </si>
  <si>
    <t>H01002178</t>
  </si>
  <si>
    <t>H01043866</t>
  </si>
  <si>
    <t>H01043864</t>
  </si>
  <si>
    <t>H54820811</t>
  </si>
  <si>
    <t>H90187520</t>
  </si>
  <si>
    <t>H90187020</t>
  </si>
  <si>
    <t>H90187120</t>
  </si>
  <si>
    <t>H90187220</t>
  </si>
  <si>
    <t>H90187320</t>
  </si>
  <si>
    <t>H90187420</t>
  </si>
  <si>
    <t>H50554222</t>
  </si>
  <si>
    <t>H90935012</t>
  </si>
  <si>
    <t>H59259911</t>
  </si>
  <si>
    <t>H64065410</t>
  </si>
  <si>
    <t>H52633313</t>
  </si>
  <si>
    <t>H50729320</t>
  </si>
  <si>
    <t>H01063119</t>
  </si>
  <si>
    <t>H64099513</t>
  </si>
  <si>
    <t>H01001901</t>
  </si>
  <si>
    <t>H64142611</t>
  </si>
  <si>
    <t>H56488423</t>
  </si>
  <si>
    <t>H68090310</t>
  </si>
  <si>
    <t>19000120711</t>
  </si>
  <si>
    <t>H64142810</t>
  </si>
  <si>
    <t>H01064940</t>
  </si>
  <si>
    <t>H68086913</t>
  </si>
  <si>
    <t>H52642413</t>
  </si>
  <si>
    <t>H56370910</t>
  </si>
  <si>
    <t>H68087612</t>
  </si>
  <si>
    <t>H68120610</t>
  </si>
  <si>
    <t>H68087713</t>
  </si>
  <si>
    <t>H50725514</t>
  </si>
  <si>
    <t>15100383711</t>
  </si>
  <si>
    <t>H90846212</t>
  </si>
  <si>
    <t>H90922210</t>
  </si>
  <si>
    <t>H01002169</t>
  </si>
  <si>
    <t>H54950813</t>
  </si>
  <si>
    <t>H64030611</t>
  </si>
  <si>
    <t>H64030510</t>
  </si>
  <si>
    <t>15000062010</t>
  </si>
  <si>
    <t>H90250811</t>
  </si>
  <si>
    <t>H54503611</t>
  </si>
  <si>
    <t>15000085811</t>
  </si>
  <si>
    <t>15000086010</t>
  </si>
  <si>
    <t>H90085610</t>
  </si>
  <si>
    <t>H68261012</t>
  </si>
  <si>
    <t>H58253923</t>
  </si>
  <si>
    <t>H50685511</t>
  </si>
  <si>
    <t>H01245568</t>
  </si>
  <si>
    <t>H01002805</t>
  </si>
  <si>
    <t>H64078716</t>
  </si>
  <si>
    <t>H64142310</t>
  </si>
  <si>
    <t>H56174211</t>
  </si>
  <si>
    <t>15000080110</t>
  </si>
  <si>
    <t>H01032362</t>
  </si>
  <si>
    <t>H01000364</t>
  </si>
  <si>
    <t>15100253220</t>
  </si>
  <si>
    <t>H68170423</t>
  </si>
  <si>
    <t>H64130415</t>
  </si>
  <si>
    <t>15001316411</t>
  </si>
  <si>
    <t>H50871311</t>
  </si>
  <si>
    <t>H92258410</t>
  </si>
  <si>
    <t>H64154912</t>
  </si>
  <si>
    <t>H64129913</t>
  </si>
  <si>
    <t>H01003754</t>
  </si>
  <si>
    <t>H50.7014914</t>
  </si>
  <si>
    <t>H56488523</t>
  </si>
  <si>
    <t>H01040890</t>
  </si>
  <si>
    <t>15100437310</t>
  </si>
  <si>
    <t>H68.165712</t>
  </si>
  <si>
    <t>15000404610</t>
  </si>
  <si>
    <t>H54917110</t>
  </si>
  <si>
    <t>H54923410</t>
  </si>
  <si>
    <t>H54923510</t>
  </si>
  <si>
    <t>H64154711</t>
  </si>
  <si>
    <t>H01032203</t>
  </si>
  <si>
    <t>15000729025</t>
  </si>
  <si>
    <t>15000219123</t>
  </si>
  <si>
    <t>H50.949213</t>
  </si>
  <si>
    <t>H64129110</t>
  </si>
  <si>
    <t>15001029710</t>
  </si>
  <si>
    <t>H90108610</t>
  </si>
  <si>
    <t>H59089810</t>
  </si>
  <si>
    <t>H56274840</t>
  </si>
  <si>
    <t>H68550326</t>
  </si>
  <si>
    <t>H68165012</t>
  </si>
  <si>
    <t>19000294110</t>
  </si>
  <si>
    <t>15000189023</t>
  </si>
  <si>
    <t>15001185710</t>
  </si>
  <si>
    <t>H68112511</t>
  </si>
  <si>
    <t>H68112615</t>
  </si>
  <si>
    <t>H01030758</t>
  </si>
  <si>
    <t>H90123612</t>
  </si>
  <si>
    <t>190.00294110</t>
  </si>
  <si>
    <t>H64091220</t>
  </si>
  <si>
    <t>H64091421</t>
  </si>
  <si>
    <t>15001173810</t>
  </si>
  <si>
    <t>15001188110</t>
  </si>
  <si>
    <t>15001567310</t>
  </si>
  <si>
    <t>1034663</t>
  </si>
  <si>
    <t>15000004710</t>
  </si>
  <si>
    <t>1 UN</t>
  </si>
  <si>
    <t>Total</t>
  </si>
  <si>
    <t>31530000</t>
  </si>
  <si>
    <t>34320000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</si>
</sst>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topLeftCell="C88" zoomScale="85" zoomScaleNormal="85" workbookViewId="0">
      <selection activeCell="H119" sqref="H2:H119"/>
    </sheetView>
  </sheetViews>
  <sheetFormatPr baseColWidth="10" defaultRowHeight="15" x14ac:dyDescent="0.25"/>
  <cols>
    <col min="2" max="2" width="45.140625" bestFit="1" customWidth="1"/>
    <col min="3" max="3" width="16" style="5" bestFit="1" customWidth="1"/>
  </cols>
  <sheetData>
    <row r="1" spans="1:10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106151</v>
      </c>
      <c r="B2" s="2" t="s">
        <v>10</v>
      </c>
      <c r="C2" s="4" t="s">
        <v>128</v>
      </c>
      <c r="D2" s="2" t="s">
        <v>247</v>
      </c>
      <c r="E2" s="2">
        <v>173.18</v>
      </c>
      <c r="F2" s="2">
        <v>41</v>
      </c>
      <c r="G2" s="2" t="s">
        <v>244</v>
      </c>
      <c r="H2" s="2"/>
      <c r="I2" s="2"/>
      <c r="J2" s="3">
        <f>(H2-(H2*I2))*F2</f>
        <v>0</v>
      </c>
    </row>
    <row r="3" spans="1:10" x14ac:dyDescent="0.25">
      <c r="A3" s="2">
        <v>106154</v>
      </c>
      <c r="B3" s="2" t="s">
        <v>11</v>
      </c>
      <c r="C3" s="4" t="s">
        <v>129</v>
      </c>
      <c r="D3" s="2" t="s">
        <v>247</v>
      </c>
      <c r="E3" s="2">
        <v>37.21</v>
      </c>
      <c r="F3" s="2">
        <v>913</v>
      </c>
      <c r="G3" s="2" t="s">
        <v>244</v>
      </c>
      <c r="H3" s="2"/>
      <c r="I3" s="2"/>
      <c r="J3" s="3">
        <f>(H3-(H3*I3))*F3</f>
        <v>0</v>
      </c>
    </row>
    <row r="4" spans="1:10" x14ac:dyDescent="0.25">
      <c r="A4" s="2">
        <v>106157</v>
      </c>
      <c r="B4" s="2" t="s">
        <v>12</v>
      </c>
      <c r="C4" s="4">
        <v>15001248410</v>
      </c>
      <c r="D4" s="2" t="s">
        <v>247</v>
      </c>
      <c r="E4" s="2">
        <v>119.88</v>
      </c>
      <c r="F4" s="2">
        <v>7</v>
      </c>
      <c r="G4" s="2" t="s">
        <v>244</v>
      </c>
      <c r="H4" s="2"/>
      <c r="I4" s="2"/>
      <c r="J4" s="3">
        <f>(H4-(H4*I4))*F4</f>
        <v>0</v>
      </c>
    </row>
    <row r="5" spans="1:10" x14ac:dyDescent="0.25">
      <c r="A5" s="2">
        <v>106158</v>
      </c>
      <c r="B5" s="2" t="s">
        <v>13</v>
      </c>
      <c r="C5" s="4" t="s">
        <v>130</v>
      </c>
      <c r="D5" s="2" t="s">
        <v>247</v>
      </c>
      <c r="E5" s="2">
        <v>70</v>
      </c>
      <c r="F5" s="2">
        <v>151</v>
      </c>
      <c r="G5" s="2" t="s">
        <v>244</v>
      </c>
      <c r="H5" s="2"/>
      <c r="I5" s="2"/>
      <c r="J5" s="3">
        <f>(H5-(H5*I5))*F5</f>
        <v>0</v>
      </c>
    </row>
    <row r="6" spans="1:10" x14ac:dyDescent="0.25">
      <c r="A6" s="2">
        <v>106159</v>
      </c>
      <c r="B6" s="2" t="s">
        <v>14</v>
      </c>
      <c r="C6" s="4" t="s">
        <v>131</v>
      </c>
      <c r="D6" s="2" t="s">
        <v>247</v>
      </c>
      <c r="E6" s="2">
        <v>68.25</v>
      </c>
      <c r="F6" s="2">
        <v>14</v>
      </c>
      <c r="G6" s="2" t="s">
        <v>244</v>
      </c>
      <c r="H6" s="2"/>
      <c r="I6" s="2"/>
      <c r="J6" s="3">
        <f>(H6-(H6*I6))*F6</f>
        <v>0</v>
      </c>
    </row>
    <row r="7" spans="1:10" x14ac:dyDescent="0.25">
      <c r="A7" s="2">
        <v>106165</v>
      </c>
      <c r="B7" s="2" t="s">
        <v>15</v>
      </c>
      <c r="C7" s="4" t="s">
        <v>132</v>
      </c>
      <c r="D7" s="2" t="s">
        <v>247</v>
      </c>
      <c r="E7" s="2">
        <v>887.11</v>
      </c>
      <c r="F7" s="2">
        <v>5</v>
      </c>
      <c r="G7" s="2" t="s">
        <v>244</v>
      </c>
      <c r="H7" s="2"/>
      <c r="I7" s="2"/>
      <c r="J7" s="3">
        <f>(H7-(H7*I7))*F7</f>
        <v>0</v>
      </c>
    </row>
    <row r="8" spans="1:10" x14ac:dyDescent="0.25">
      <c r="A8" s="2">
        <v>106166</v>
      </c>
      <c r="B8" s="2" t="s">
        <v>16</v>
      </c>
      <c r="C8" s="4" t="s">
        <v>133</v>
      </c>
      <c r="D8" s="2" t="s">
        <v>247</v>
      </c>
      <c r="E8" s="2">
        <v>100.01</v>
      </c>
      <c r="F8" s="2">
        <v>401</v>
      </c>
      <c r="G8" s="2" t="s">
        <v>244</v>
      </c>
      <c r="H8" s="2"/>
      <c r="I8" s="2"/>
      <c r="J8" s="3">
        <f>(H8-(H8*I8))*F8</f>
        <v>0</v>
      </c>
    </row>
    <row r="9" spans="1:10" x14ac:dyDescent="0.25">
      <c r="A9" s="2">
        <v>106791</v>
      </c>
      <c r="B9" s="2" t="s">
        <v>17</v>
      </c>
      <c r="C9" s="4" t="s">
        <v>134</v>
      </c>
      <c r="D9" s="2" t="s">
        <v>247</v>
      </c>
      <c r="E9" s="2">
        <v>5.08</v>
      </c>
      <c r="F9" s="2">
        <v>3</v>
      </c>
      <c r="G9" s="2" t="s">
        <v>244</v>
      </c>
      <c r="H9" s="2"/>
      <c r="I9" s="2"/>
      <c r="J9" s="3">
        <f>(H9-(H9*I9))*F9</f>
        <v>0</v>
      </c>
    </row>
    <row r="10" spans="1:10" x14ac:dyDescent="0.25">
      <c r="A10" s="2">
        <v>106793</v>
      </c>
      <c r="B10" s="2" t="s">
        <v>18</v>
      </c>
      <c r="C10" s="4" t="s">
        <v>135</v>
      </c>
      <c r="D10" s="2" t="s">
        <v>247</v>
      </c>
      <c r="E10" s="2">
        <v>5.4</v>
      </c>
      <c r="F10" s="2">
        <v>5</v>
      </c>
      <c r="G10" s="2" t="s">
        <v>244</v>
      </c>
      <c r="H10" s="2"/>
      <c r="I10" s="2"/>
      <c r="J10" s="3">
        <f>(H10-(H10*I10))*F10</f>
        <v>0</v>
      </c>
    </row>
    <row r="11" spans="1:10" x14ac:dyDescent="0.25">
      <c r="A11" s="2">
        <v>106794</v>
      </c>
      <c r="B11" s="2" t="s">
        <v>19</v>
      </c>
      <c r="C11" s="4" t="s">
        <v>136</v>
      </c>
      <c r="D11" s="2" t="s">
        <v>246</v>
      </c>
      <c r="E11" s="2">
        <v>9.4499999999999993</v>
      </c>
      <c r="F11" s="2">
        <v>710</v>
      </c>
      <c r="G11" s="2" t="s">
        <v>244</v>
      </c>
      <c r="H11" s="2"/>
      <c r="I11" s="2"/>
      <c r="J11" s="3">
        <f>(H11-(H11*I11))*F11</f>
        <v>0</v>
      </c>
    </row>
    <row r="12" spans="1:10" x14ac:dyDescent="0.25">
      <c r="A12" s="2">
        <v>111458</v>
      </c>
      <c r="B12" s="2" t="s">
        <v>20</v>
      </c>
      <c r="C12" s="4" t="s">
        <v>137</v>
      </c>
      <c r="D12" s="2" t="s">
        <v>247</v>
      </c>
      <c r="E12" s="2">
        <v>89.3</v>
      </c>
      <c r="F12" s="2">
        <v>93</v>
      </c>
      <c r="G12" s="2" t="s">
        <v>244</v>
      </c>
      <c r="H12" s="2"/>
      <c r="I12" s="2"/>
      <c r="J12" s="3">
        <f>(H12-(H12*I12))*F12</f>
        <v>0</v>
      </c>
    </row>
    <row r="13" spans="1:10" x14ac:dyDescent="0.25">
      <c r="A13" s="2">
        <v>114097</v>
      </c>
      <c r="B13" s="2" t="s">
        <v>21</v>
      </c>
      <c r="C13" s="4" t="s">
        <v>138</v>
      </c>
      <c r="D13" s="2" t="s">
        <v>247</v>
      </c>
      <c r="E13" s="2">
        <v>60</v>
      </c>
      <c r="F13" s="2">
        <v>8</v>
      </c>
      <c r="G13" s="2" t="s">
        <v>244</v>
      </c>
      <c r="H13" s="2"/>
      <c r="I13" s="2"/>
      <c r="J13" s="3">
        <f>(H13-(H13*I13))*F13</f>
        <v>0</v>
      </c>
    </row>
    <row r="14" spans="1:10" x14ac:dyDescent="0.25">
      <c r="A14" s="2">
        <v>114099</v>
      </c>
      <c r="B14" s="2" t="s">
        <v>22</v>
      </c>
      <c r="C14" s="4" t="s">
        <v>139</v>
      </c>
      <c r="D14" s="2" t="s">
        <v>247</v>
      </c>
      <c r="E14" s="2">
        <v>10.29</v>
      </c>
      <c r="F14" s="2">
        <v>10</v>
      </c>
      <c r="G14" s="2" t="s">
        <v>244</v>
      </c>
      <c r="H14" s="2"/>
      <c r="I14" s="2"/>
      <c r="J14" s="3">
        <f>(H14-(H14*I14))*F14</f>
        <v>0</v>
      </c>
    </row>
    <row r="15" spans="1:10" x14ac:dyDescent="0.25">
      <c r="A15" s="2">
        <v>114100</v>
      </c>
      <c r="B15" s="2" t="s">
        <v>23</v>
      </c>
      <c r="C15" s="4" t="s">
        <v>140</v>
      </c>
      <c r="D15" s="2" t="s">
        <v>247</v>
      </c>
      <c r="E15" s="2">
        <v>44</v>
      </c>
      <c r="F15" s="2">
        <v>78</v>
      </c>
      <c r="G15" s="2" t="s">
        <v>244</v>
      </c>
      <c r="H15" s="2"/>
      <c r="I15" s="2"/>
      <c r="J15" s="3">
        <f>(H15-(H15*I15))*F15</f>
        <v>0</v>
      </c>
    </row>
    <row r="16" spans="1:10" x14ac:dyDescent="0.25">
      <c r="A16" s="2">
        <v>114101</v>
      </c>
      <c r="B16" s="2" t="s">
        <v>24</v>
      </c>
      <c r="C16" s="4" t="s">
        <v>141</v>
      </c>
      <c r="D16" s="2" t="s">
        <v>247</v>
      </c>
      <c r="E16" s="2">
        <v>18.38</v>
      </c>
      <c r="F16" s="2">
        <v>86</v>
      </c>
      <c r="G16" s="2" t="s">
        <v>244</v>
      </c>
      <c r="H16" s="2"/>
      <c r="I16" s="2"/>
      <c r="J16" s="3">
        <f>(H16-(H16*I16))*F16</f>
        <v>0</v>
      </c>
    </row>
    <row r="17" spans="1:10" x14ac:dyDescent="0.25">
      <c r="A17" s="2">
        <v>114105</v>
      </c>
      <c r="B17" s="2" t="s">
        <v>25</v>
      </c>
      <c r="C17" s="4" t="s">
        <v>142</v>
      </c>
      <c r="D17" s="2" t="s">
        <v>247</v>
      </c>
      <c r="E17" s="2">
        <v>19.28</v>
      </c>
      <c r="F17" s="2">
        <v>289</v>
      </c>
      <c r="G17" s="2" t="s">
        <v>244</v>
      </c>
      <c r="H17" s="2"/>
      <c r="I17" s="2"/>
      <c r="J17" s="3">
        <f>(H17-(H17*I17))*F17</f>
        <v>0</v>
      </c>
    </row>
    <row r="18" spans="1:10" x14ac:dyDescent="0.25">
      <c r="A18" s="2">
        <v>114107</v>
      </c>
      <c r="B18" s="2" t="s">
        <v>26</v>
      </c>
      <c r="C18" s="4" t="s">
        <v>143</v>
      </c>
      <c r="D18" s="2" t="s">
        <v>247</v>
      </c>
      <c r="E18" s="2">
        <v>6.97</v>
      </c>
      <c r="F18" s="2">
        <v>7</v>
      </c>
      <c r="G18" s="2" t="s">
        <v>244</v>
      </c>
      <c r="H18" s="2"/>
      <c r="I18" s="2"/>
      <c r="J18" s="3">
        <f>(H18-(H18*I18))*F18</f>
        <v>0</v>
      </c>
    </row>
    <row r="19" spans="1:10" x14ac:dyDescent="0.25">
      <c r="A19" s="2">
        <v>115077</v>
      </c>
      <c r="B19" s="2" t="s">
        <v>27</v>
      </c>
      <c r="C19" s="4" t="s">
        <v>144</v>
      </c>
      <c r="D19" s="2" t="s">
        <v>247</v>
      </c>
      <c r="E19" s="2">
        <v>17.91</v>
      </c>
      <c r="F19" s="2">
        <v>3</v>
      </c>
      <c r="G19" s="2" t="s">
        <v>244</v>
      </c>
      <c r="H19" s="2"/>
      <c r="I19" s="2"/>
      <c r="J19" s="3">
        <f>(H19-(H19*I19))*F19</f>
        <v>0</v>
      </c>
    </row>
    <row r="20" spans="1:10" x14ac:dyDescent="0.25">
      <c r="A20" s="2">
        <v>115079</v>
      </c>
      <c r="B20" s="2" t="s">
        <v>28</v>
      </c>
      <c r="C20" s="4" t="s">
        <v>145</v>
      </c>
      <c r="D20" s="2" t="s">
        <v>247</v>
      </c>
      <c r="E20" s="2">
        <v>9.1199999999999992</v>
      </c>
      <c r="F20" s="2">
        <v>3</v>
      </c>
      <c r="G20" s="2" t="s">
        <v>244</v>
      </c>
      <c r="H20" s="2"/>
      <c r="I20" s="2"/>
      <c r="J20" s="3">
        <f>(H20-(H20*I20))*F20</f>
        <v>0</v>
      </c>
    </row>
    <row r="21" spans="1:10" x14ac:dyDescent="0.25">
      <c r="A21" s="2">
        <v>115219</v>
      </c>
      <c r="B21" s="2" t="s">
        <v>29</v>
      </c>
      <c r="C21" s="4" t="s">
        <v>146</v>
      </c>
      <c r="D21" s="2" t="s">
        <v>247</v>
      </c>
      <c r="E21" s="2">
        <v>231.38</v>
      </c>
      <c r="F21" s="2">
        <v>3</v>
      </c>
      <c r="G21" s="2" t="s">
        <v>244</v>
      </c>
      <c r="H21" s="2"/>
      <c r="I21" s="2"/>
      <c r="J21" s="3">
        <f>(H21-(H21*I21))*F21</f>
        <v>0</v>
      </c>
    </row>
    <row r="22" spans="1:10" x14ac:dyDescent="0.25">
      <c r="A22" s="2">
        <v>200110</v>
      </c>
      <c r="B22" s="2" t="s">
        <v>30</v>
      </c>
      <c r="C22" s="4" t="s">
        <v>147</v>
      </c>
      <c r="D22" s="2" t="s">
        <v>247</v>
      </c>
      <c r="E22" s="2">
        <v>7</v>
      </c>
      <c r="F22" s="2">
        <v>139</v>
      </c>
      <c r="G22" s="2" t="s">
        <v>244</v>
      </c>
      <c r="H22" s="2"/>
      <c r="I22" s="2"/>
      <c r="J22" s="3">
        <f>(H22-(H22*I22))*F22</f>
        <v>0</v>
      </c>
    </row>
    <row r="23" spans="1:10" x14ac:dyDescent="0.25">
      <c r="A23" s="2">
        <v>200111</v>
      </c>
      <c r="B23" s="2" t="s">
        <v>31</v>
      </c>
      <c r="C23" s="4" t="s">
        <v>148</v>
      </c>
      <c r="D23" s="2" t="s">
        <v>247</v>
      </c>
      <c r="E23" s="2">
        <v>5.4</v>
      </c>
      <c r="F23" s="2">
        <v>73</v>
      </c>
      <c r="G23" s="2" t="s">
        <v>244</v>
      </c>
      <c r="H23" s="2"/>
      <c r="I23" s="2"/>
      <c r="J23" s="3">
        <f>(H23-(H23*I23))*F23</f>
        <v>0</v>
      </c>
    </row>
    <row r="24" spans="1:10" x14ac:dyDescent="0.25">
      <c r="A24" s="2">
        <v>200112</v>
      </c>
      <c r="B24" s="2" t="s">
        <v>32</v>
      </c>
      <c r="C24" s="4" t="s">
        <v>149</v>
      </c>
      <c r="D24" s="2" t="s">
        <v>247</v>
      </c>
      <c r="E24" s="2">
        <v>5.4</v>
      </c>
      <c r="F24" s="2">
        <v>61</v>
      </c>
      <c r="G24" s="2" t="s">
        <v>244</v>
      </c>
      <c r="H24" s="2"/>
      <c r="I24" s="2"/>
      <c r="J24" s="3">
        <f>(H24-(H24*I24))*F24</f>
        <v>0</v>
      </c>
    </row>
    <row r="25" spans="1:10" x14ac:dyDescent="0.25">
      <c r="A25" s="2">
        <v>200113</v>
      </c>
      <c r="B25" s="2" t="s">
        <v>33</v>
      </c>
      <c r="C25" s="4" t="s">
        <v>150</v>
      </c>
      <c r="D25" s="2" t="s">
        <v>247</v>
      </c>
      <c r="E25" s="2">
        <v>7.1</v>
      </c>
      <c r="F25" s="2">
        <v>116</v>
      </c>
      <c r="G25" s="2" t="s">
        <v>244</v>
      </c>
      <c r="H25" s="2"/>
      <c r="I25" s="2"/>
      <c r="J25" s="3">
        <f>(H25-(H25*I25))*F25</f>
        <v>0</v>
      </c>
    </row>
    <row r="26" spans="1:10" x14ac:dyDescent="0.25">
      <c r="A26" s="2">
        <v>200114</v>
      </c>
      <c r="B26" s="2" t="s">
        <v>34</v>
      </c>
      <c r="C26" s="4" t="s">
        <v>151</v>
      </c>
      <c r="D26" s="2" t="s">
        <v>247</v>
      </c>
      <c r="E26" s="2">
        <v>7.1</v>
      </c>
      <c r="F26" s="2">
        <v>141</v>
      </c>
      <c r="G26" s="2" t="s">
        <v>244</v>
      </c>
      <c r="H26" s="2"/>
      <c r="I26" s="2"/>
      <c r="J26" s="3">
        <f>(H26-(H26*I26))*F26</f>
        <v>0</v>
      </c>
    </row>
    <row r="27" spans="1:10" x14ac:dyDescent="0.25">
      <c r="A27" s="2">
        <v>200115</v>
      </c>
      <c r="B27" s="2" t="s">
        <v>35</v>
      </c>
      <c r="C27" s="4" t="s">
        <v>152</v>
      </c>
      <c r="D27" s="2" t="s">
        <v>247</v>
      </c>
      <c r="E27" s="2">
        <v>8.5</v>
      </c>
      <c r="F27" s="2">
        <v>171</v>
      </c>
      <c r="G27" s="2" t="s">
        <v>244</v>
      </c>
      <c r="H27" s="2"/>
      <c r="I27" s="2"/>
      <c r="J27" s="3">
        <f>(H27-(H27*I27))*F27</f>
        <v>0</v>
      </c>
    </row>
    <row r="28" spans="1:10" x14ac:dyDescent="0.25">
      <c r="A28" s="2">
        <v>200546</v>
      </c>
      <c r="B28" s="2" t="s">
        <v>36</v>
      </c>
      <c r="C28" s="4" t="s">
        <v>153</v>
      </c>
      <c r="D28" s="2" t="s">
        <v>247</v>
      </c>
      <c r="E28" s="2">
        <v>142.15</v>
      </c>
      <c r="F28" s="2">
        <v>2</v>
      </c>
      <c r="G28" s="2" t="s">
        <v>244</v>
      </c>
      <c r="H28" s="2"/>
      <c r="I28" s="2"/>
      <c r="J28" s="3">
        <f>(H28-(H28*I28))*F28</f>
        <v>0</v>
      </c>
    </row>
    <row r="29" spans="1:10" x14ac:dyDescent="0.25">
      <c r="A29" s="2">
        <v>201073</v>
      </c>
      <c r="B29" s="2" t="s">
        <v>37</v>
      </c>
      <c r="C29" s="4" t="s">
        <v>154</v>
      </c>
      <c r="D29" s="2" t="s">
        <v>247</v>
      </c>
      <c r="E29" s="2">
        <v>122.1</v>
      </c>
      <c r="F29" s="2">
        <v>9</v>
      </c>
      <c r="G29" s="2" t="s">
        <v>244</v>
      </c>
      <c r="H29" s="2"/>
      <c r="I29" s="2"/>
      <c r="J29" s="3">
        <f>(H29-(H29*I29))*F29</f>
        <v>0</v>
      </c>
    </row>
    <row r="30" spans="1:10" x14ac:dyDescent="0.25">
      <c r="A30" s="2">
        <v>203529</v>
      </c>
      <c r="B30" s="2" t="s">
        <v>38</v>
      </c>
      <c r="C30" s="4" t="s">
        <v>155</v>
      </c>
      <c r="D30" s="2" t="s">
        <v>247</v>
      </c>
      <c r="E30" s="2">
        <v>887.04</v>
      </c>
      <c r="F30" s="2">
        <v>40</v>
      </c>
      <c r="G30" s="2" t="s">
        <v>244</v>
      </c>
      <c r="H30" s="2"/>
      <c r="I30" s="2"/>
      <c r="J30" s="3">
        <f>(H30-(H30*I30))*F30</f>
        <v>0</v>
      </c>
    </row>
    <row r="31" spans="1:10" x14ac:dyDescent="0.25">
      <c r="A31" s="2">
        <v>203532</v>
      </c>
      <c r="B31" s="2" t="s">
        <v>39</v>
      </c>
      <c r="C31" s="4" t="s">
        <v>156</v>
      </c>
      <c r="D31" s="2" t="s">
        <v>247</v>
      </c>
      <c r="E31" s="2">
        <v>210</v>
      </c>
      <c r="F31" s="2">
        <v>30</v>
      </c>
      <c r="G31" s="2" t="s">
        <v>244</v>
      </c>
      <c r="H31" s="2"/>
      <c r="I31" s="2"/>
      <c r="J31" s="3">
        <f>(H31-(H31*I31))*F31</f>
        <v>0</v>
      </c>
    </row>
    <row r="32" spans="1:10" x14ac:dyDescent="0.25">
      <c r="A32" s="2">
        <v>203533</v>
      </c>
      <c r="B32" s="2" t="s">
        <v>40</v>
      </c>
      <c r="C32" s="4" t="s">
        <v>157</v>
      </c>
      <c r="D32" s="2" t="s">
        <v>247</v>
      </c>
      <c r="E32" s="2">
        <v>68.33</v>
      </c>
      <c r="F32" s="2">
        <v>9</v>
      </c>
      <c r="G32" s="2" t="s">
        <v>244</v>
      </c>
      <c r="H32" s="2"/>
      <c r="I32" s="2"/>
      <c r="J32" s="3">
        <f>(H32-(H32*I32))*F32</f>
        <v>0</v>
      </c>
    </row>
    <row r="33" spans="1:10" x14ac:dyDescent="0.25">
      <c r="A33" s="2">
        <v>203534</v>
      </c>
      <c r="B33" s="2" t="s">
        <v>41</v>
      </c>
      <c r="C33" s="4" t="s">
        <v>158</v>
      </c>
      <c r="D33" s="2" t="s">
        <v>247</v>
      </c>
      <c r="E33" s="2">
        <v>18</v>
      </c>
      <c r="F33" s="2">
        <v>29</v>
      </c>
      <c r="G33" s="2" t="s">
        <v>244</v>
      </c>
      <c r="H33" s="2"/>
      <c r="I33" s="2"/>
      <c r="J33" s="3">
        <f>(H33-(H33*I33))*F33</f>
        <v>0</v>
      </c>
    </row>
    <row r="34" spans="1:10" x14ac:dyDescent="0.25">
      <c r="A34" s="2">
        <v>203535</v>
      </c>
      <c r="B34" s="2" t="s">
        <v>42</v>
      </c>
      <c r="C34" s="4" t="s">
        <v>159</v>
      </c>
      <c r="D34" s="2" t="s">
        <v>247</v>
      </c>
      <c r="E34" s="2">
        <v>16.45</v>
      </c>
      <c r="F34" s="2">
        <v>182</v>
      </c>
      <c r="G34" s="2" t="s">
        <v>244</v>
      </c>
      <c r="H34" s="2"/>
      <c r="I34" s="2"/>
      <c r="J34" s="3">
        <f>(H34-(H34*I34))*F34</f>
        <v>0</v>
      </c>
    </row>
    <row r="35" spans="1:10" x14ac:dyDescent="0.25">
      <c r="A35" s="2">
        <v>203538</v>
      </c>
      <c r="B35" s="2" t="s">
        <v>43</v>
      </c>
      <c r="C35" s="4" t="s">
        <v>160</v>
      </c>
      <c r="D35" s="2" t="s">
        <v>247</v>
      </c>
      <c r="E35" s="2">
        <v>107.29</v>
      </c>
      <c r="F35" s="2">
        <v>100</v>
      </c>
      <c r="G35" s="2" t="s">
        <v>244</v>
      </c>
      <c r="H35" s="2"/>
      <c r="I35" s="2"/>
      <c r="J35" s="3">
        <f>(H35-(H35*I35))*F35</f>
        <v>0</v>
      </c>
    </row>
    <row r="36" spans="1:10" x14ac:dyDescent="0.25">
      <c r="A36" s="2">
        <v>203539</v>
      </c>
      <c r="B36" s="2" t="s">
        <v>44</v>
      </c>
      <c r="C36" s="4" t="s">
        <v>161</v>
      </c>
      <c r="D36" s="2" t="s">
        <v>247</v>
      </c>
      <c r="E36" s="2">
        <v>0.44</v>
      </c>
      <c r="F36" s="2">
        <v>31</v>
      </c>
      <c r="G36" s="2" t="s">
        <v>244</v>
      </c>
      <c r="H36" s="2"/>
      <c r="I36" s="2"/>
      <c r="J36" s="3">
        <f>(H36-(H36*I36))*F36</f>
        <v>0</v>
      </c>
    </row>
    <row r="37" spans="1:10" x14ac:dyDescent="0.25">
      <c r="A37" s="2">
        <v>203555</v>
      </c>
      <c r="B37" s="2" t="s">
        <v>45</v>
      </c>
      <c r="C37" s="4" t="s">
        <v>162</v>
      </c>
      <c r="D37" s="2" t="s">
        <v>247</v>
      </c>
      <c r="E37" s="2">
        <v>210.15</v>
      </c>
      <c r="F37" s="2">
        <v>39</v>
      </c>
      <c r="G37" s="2" t="s">
        <v>244</v>
      </c>
      <c r="H37" s="2"/>
      <c r="I37" s="2"/>
      <c r="J37" s="3">
        <f>(H37-(H37*I37))*F37</f>
        <v>0</v>
      </c>
    </row>
    <row r="38" spans="1:10" x14ac:dyDescent="0.25">
      <c r="A38" s="2">
        <v>203606</v>
      </c>
      <c r="B38" s="2" t="s">
        <v>46</v>
      </c>
      <c r="C38" s="4" t="s">
        <v>163</v>
      </c>
      <c r="D38" s="2" t="s">
        <v>247</v>
      </c>
      <c r="E38" s="2">
        <v>497.31</v>
      </c>
      <c r="F38" s="2">
        <v>8</v>
      </c>
      <c r="G38" s="2" t="s">
        <v>244</v>
      </c>
      <c r="H38" s="2"/>
      <c r="I38" s="2"/>
      <c r="J38" s="3">
        <f>(H38-(H38*I38))*F38</f>
        <v>0</v>
      </c>
    </row>
    <row r="39" spans="1:10" x14ac:dyDescent="0.25">
      <c r="A39" s="2">
        <v>204002</v>
      </c>
      <c r="B39" s="2" t="s">
        <v>47</v>
      </c>
      <c r="C39" s="4" t="s">
        <v>164</v>
      </c>
      <c r="D39" s="2" t="s">
        <v>247</v>
      </c>
      <c r="E39" s="2">
        <v>37.94</v>
      </c>
      <c r="F39" s="2">
        <v>30</v>
      </c>
      <c r="G39" s="2" t="s">
        <v>244</v>
      </c>
      <c r="H39" s="2"/>
      <c r="I39" s="2"/>
      <c r="J39" s="3">
        <f>(H39-(H39*I39))*F39</f>
        <v>0</v>
      </c>
    </row>
    <row r="40" spans="1:10" x14ac:dyDescent="0.25">
      <c r="A40" s="2">
        <v>207521</v>
      </c>
      <c r="B40" s="2" t="s">
        <v>48</v>
      </c>
      <c r="C40" s="4" t="s">
        <v>165</v>
      </c>
      <c r="D40" s="2" t="s">
        <v>247</v>
      </c>
      <c r="E40" s="2">
        <v>406</v>
      </c>
      <c r="F40" s="2">
        <v>3</v>
      </c>
      <c r="G40" s="2" t="s">
        <v>244</v>
      </c>
      <c r="H40" s="2"/>
      <c r="I40" s="2"/>
      <c r="J40" s="3">
        <f>(H40-(H40*I40))*F40</f>
        <v>0</v>
      </c>
    </row>
    <row r="41" spans="1:10" x14ac:dyDescent="0.25">
      <c r="A41" s="2">
        <v>207522</v>
      </c>
      <c r="B41" s="2" t="s">
        <v>49</v>
      </c>
      <c r="C41" s="4" t="s">
        <v>166</v>
      </c>
      <c r="D41" s="2" t="s">
        <v>247</v>
      </c>
      <c r="E41" s="2">
        <v>217.71</v>
      </c>
      <c r="F41" s="2">
        <v>33</v>
      </c>
      <c r="G41" s="2" t="s">
        <v>244</v>
      </c>
      <c r="H41" s="2"/>
      <c r="I41" s="2"/>
      <c r="J41" s="3">
        <f>(H41-(H41*I41))*F41</f>
        <v>0</v>
      </c>
    </row>
    <row r="42" spans="1:10" x14ac:dyDescent="0.25">
      <c r="A42" s="2">
        <v>207704</v>
      </c>
      <c r="B42" s="2" t="s">
        <v>50</v>
      </c>
      <c r="C42" s="4" t="s">
        <v>167</v>
      </c>
      <c r="D42" s="2" t="s">
        <v>247</v>
      </c>
      <c r="E42" s="2">
        <v>0.21</v>
      </c>
      <c r="F42" s="2">
        <v>376</v>
      </c>
      <c r="G42" s="2" t="s">
        <v>244</v>
      </c>
      <c r="H42" s="2"/>
      <c r="I42" s="2"/>
      <c r="J42" s="3">
        <f>(H42-(H42*I42))*F42</f>
        <v>0</v>
      </c>
    </row>
    <row r="43" spans="1:10" x14ac:dyDescent="0.25">
      <c r="A43" s="2">
        <v>208382</v>
      </c>
      <c r="B43" s="2" t="s">
        <v>51</v>
      </c>
      <c r="C43" s="4" t="s">
        <v>168</v>
      </c>
      <c r="D43" s="2" t="s">
        <v>247</v>
      </c>
      <c r="E43" s="2">
        <v>928.62</v>
      </c>
      <c r="F43" s="2">
        <v>10</v>
      </c>
      <c r="G43" s="2" t="s">
        <v>244</v>
      </c>
      <c r="H43" s="2"/>
      <c r="I43" s="2"/>
      <c r="J43" s="3">
        <f>(H43-(H43*I43))*F43</f>
        <v>0</v>
      </c>
    </row>
    <row r="44" spans="1:10" x14ac:dyDescent="0.25">
      <c r="A44" s="2">
        <v>210293</v>
      </c>
      <c r="B44" s="2" t="s">
        <v>52</v>
      </c>
      <c r="C44" s="4" t="s">
        <v>169</v>
      </c>
      <c r="D44" s="2" t="s">
        <v>247</v>
      </c>
      <c r="E44" s="2">
        <v>207.6</v>
      </c>
      <c r="F44" s="2">
        <v>7</v>
      </c>
      <c r="G44" s="2" t="s">
        <v>244</v>
      </c>
      <c r="H44" s="2"/>
      <c r="I44" s="2"/>
      <c r="J44" s="3">
        <f>(H44-(H44*I44))*F44</f>
        <v>0</v>
      </c>
    </row>
    <row r="45" spans="1:10" x14ac:dyDescent="0.25">
      <c r="A45" s="2">
        <v>210319</v>
      </c>
      <c r="B45" s="2" t="s">
        <v>53</v>
      </c>
      <c r="C45" s="4" t="s">
        <v>170</v>
      </c>
      <c r="D45" s="2" t="s">
        <v>247</v>
      </c>
      <c r="E45" s="2">
        <v>225.56</v>
      </c>
      <c r="F45" s="2">
        <v>1</v>
      </c>
      <c r="G45" s="2" t="s">
        <v>244</v>
      </c>
      <c r="H45" s="2"/>
      <c r="I45" s="2"/>
      <c r="J45" s="3">
        <f>(H45-(H45*I45))*F45</f>
        <v>0</v>
      </c>
    </row>
    <row r="46" spans="1:10" x14ac:dyDescent="0.25">
      <c r="A46" s="2">
        <v>210320</v>
      </c>
      <c r="B46" s="2" t="s">
        <v>54</v>
      </c>
      <c r="C46" s="4" t="s">
        <v>171</v>
      </c>
      <c r="D46" s="2" t="s">
        <v>247</v>
      </c>
      <c r="E46" s="2">
        <v>920</v>
      </c>
      <c r="F46" s="2">
        <v>3</v>
      </c>
      <c r="G46" s="2" t="s">
        <v>244</v>
      </c>
      <c r="H46" s="2"/>
      <c r="I46" s="2"/>
      <c r="J46" s="3">
        <f>(H46-(H46*I46))*F46</f>
        <v>0</v>
      </c>
    </row>
    <row r="47" spans="1:10" x14ac:dyDescent="0.25">
      <c r="A47" s="2">
        <v>210872</v>
      </c>
      <c r="B47" s="2" t="s">
        <v>55</v>
      </c>
      <c r="C47" s="4" t="s">
        <v>172</v>
      </c>
      <c r="D47" s="2" t="s">
        <v>247</v>
      </c>
      <c r="E47" s="2">
        <v>267.43</v>
      </c>
      <c r="F47" s="2">
        <v>5</v>
      </c>
      <c r="G47" s="2" t="s">
        <v>244</v>
      </c>
      <c r="H47" s="2"/>
      <c r="I47" s="2"/>
      <c r="J47" s="3">
        <f>(H47-(H47*I47))*F47</f>
        <v>0</v>
      </c>
    </row>
    <row r="48" spans="1:10" x14ac:dyDescent="0.25">
      <c r="A48" s="2">
        <v>210873</v>
      </c>
      <c r="B48" s="2" t="s">
        <v>56</v>
      </c>
      <c r="C48" s="4" t="s">
        <v>173</v>
      </c>
      <c r="D48" s="2" t="s">
        <v>247</v>
      </c>
      <c r="E48" s="2">
        <v>834.15</v>
      </c>
      <c r="F48" s="2">
        <v>2</v>
      </c>
      <c r="G48" s="2" t="s">
        <v>244</v>
      </c>
      <c r="H48" s="2"/>
      <c r="I48" s="2"/>
      <c r="J48" s="3">
        <f>(H48-(H48*I48))*F48</f>
        <v>0</v>
      </c>
    </row>
    <row r="49" spans="1:10" x14ac:dyDescent="0.25">
      <c r="A49" s="2">
        <v>210914</v>
      </c>
      <c r="B49" s="2" t="s">
        <v>57</v>
      </c>
      <c r="C49" s="4" t="s">
        <v>174</v>
      </c>
      <c r="D49" s="2" t="s">
        <v>247</v>
      </c>
      <c r="E49" s="2">
        <v>22.95</v>
      </c>
      <c r="F49" s="2">
        <v>30</v>
      </c>
      <c r="G49" s="2" t="s">
        <v>244</v>
      </c>
      <c r="H49" s="2"/>
      <c r="I49" s="2"/>
      <c r="J49" s="3">
        <f>(H49-(H49*I49))*F49</f>
        <v>0</v>
      </c>
    </row>
    <row r="50" spans="1:10" x14ac:dyDescent="0.25">
      <c r="A50" s="2">
        <v>211129</v>
      </c>
      <c r="B50" s="2" t="s">
        <v>58</v>
      </c>
      <c r="C50" s="4" t="s">
        <v>175</v>
      </c>
      <c r="D50" s="2" t="s">
        <v>247</v>
      </c>
      <c r="E50" s="2">
        <v>46.96</v>
      </c>
      <c r="F50" s="2">
        <v>499</v>
      </c>
      <c r="G50" s="2" t="s">
        <v>244</v>
      </c>
      <c r="H50" s="2"/>
      <c r="I50" s="2"/>
      <c r="J50" s="3">
        <f>(H50-(H50*I50))*F50</f>
        <v>0</v>
      </c>
    </row>
    <row r="51" spans="1:10" x14ac:dyDescent="0.25">
      <c r="A51" s="2">
        <v>211194</v>
      </c>
      <c r="B51" s="2" t="s">
        <v>59</v>
      </c>
      <c r="C51" s="4" t="s">
        <v>176</v>
      </c>
      <c r="D51" s="2" t="s">
        <v>247</v>
      </c>
      <c r="E51" s="2">
        <v>2.12</v>
      </c>
      <c r="F51" s="2">
        <v>36</v>
      </c>
      <c r="G51" s="2" t="s">
        <v>244</v>
      </c>
      <c r="H51" s="2"/>
      <c r="I51" s="2"/>
      <c r="J51" s="3">
        <f>(H51-(H51*I51))*F51</f>
        <v>0</v>
      </c>
    </row>
    <row r="52" spans="1:10" x14ac:dyDescent="0.25">
      <c r="A52" s="2">
        <v>211195</v>
      </c>
      <c r="B52" s="2" t="s">
        <v>60</v>
      </c>
      <c r="C52" s="4" t="s">
        <v>177</v>
      </c>
      <c r="D52" s="2" t="s">
        <v>247</v>
      </c>
      <c r="E52" s="2">
        <v>2.63</v>
      </c>
      <c r="F52" s="2">
        <v>0</v>
      </c>
      <c r="G52" s="2" t="s">
        <v>244</v>
      </c>
      <c r="H52" s="2"/>
      <c r="I52" s="2"/>
      <c r="J52" s="3">
        <f>(H52-(H52*I52))*F52</f>
        <v>0</v>
      </c>
    </row>
    <row r="53" spans="1:10" x14ac:dyDescent="0.25">
      <c r="A53" s="2">
        <v>211541</v>
      </c>
      <c r="B53" s="2" t="s">
        <v>61</v>
      </c>
      <c r="C53" s="4" t="s">
        <v>178</v>
      </c>
      <c r="D53" s="2" t="s">
        <v>247</v>
      </c>
      <c r="E53" s="2">
        <v>0.9</v>
      </c>
      <c r="F53" s="2">
        <v>92</v>
      </c>
      <c r="G53" s="2" t="s">
        <v>244</v>
      </c>
      <c r="H53" s="2"/>
      <c r="I53" s="2"/>
      <c r="J53" s="3">
        <f>(H53-(H53*I53))*F53</f>
        <v>0</v>
      </c>
    </row>
    <row r="54" spans="1:10" x14ac:dyDescent="0.25">
      <c r="A54" s="2">
        <v>211673</v>
      </c>
      <c r="B54" s="2" t="s">
        <v>62</v>
      </c>
      <c r="C54" s="4" t="s">
        <v>179</v>
      </c>
      <c r="D54" s="2" t="s">
        <v>247</v>
      </c>
      <c r="E54" s="2">
        <v>158.55000000000001</v>
      </c>
      <c r="F54" s="2">
        <v>6</v>
      </c>
      <c r="G54" s="2" t="s">
        <v>244</v>
      </c>
      <c r="H54" s="2"/>
      <c r="I54" s="2"/>
      <c r="J54" s="3">
        <f>(H54-(H54*I54))*F54</f>
        <v>0</v>
      </c>
    </row>
    <row r="55" spans="1:10" x14ac:dyDescent="0.25">
      <c r="A55" s="2">
        <v>211675</v>
      </c>
      <c r="B55" s="2" t="s">
        <v>63</v>
      </c>
      <c r="C55" s="4" t="s">
        <v>180</v>
      </c>
      <c r="D55" s="2" t="s">
        <v>247</v>
      </c>
      <c r="E55" s="2">
        <v>21.96</v>
      </c>
      <c r="F55" s="2">
        <v>31</v>
      </c>
      <c r="G55" s="2" t="s">
        <v>244</v>
      </c>
      <c r="H55" s="2"/>
      <c r="I55" s="2"/>
      <c r="J55" s="3">
        <f>(H55-(H55*I55))*F55</f>
        <v>0</v>
      </c>
    </row>
    <row r="56" spans="1:10" x14ac:dyDescent="0.25">
      <c r="A56" s="2">
        <v>211676</v>
      </c>
      <c r="B56" s="2" t="s">
        <v>64</v>
      </c>
      <c r="C56" s="4" t="s">
        <v>181</v>
      </c>
      <c r="D56" s="2" t="s">
        <v>247</v>
      </c>
      <c r="E56" s="2">
        <v>9.11</v>
      </c>
      <c r="F56" s="2">
        <v>54</v>
      </c>
      <c r="G56" s="2" t="s">
        <v>244</v>
      </c>
      <c r="H56" s="2"/>
      <c r="I56" s="2"/>
      <c r="J56" s="3">
        <f>(H56-(H56*I56))*F56</f>
        <v>0</v>
      </c>
    </row>
    <row r="57" spans="1:10" x14ac:dyDescent="0.25">
      <c r="A57" s="2">
        <v>211677</v>
      </c>
      <c r="B57" s="2" t="s">
        <v>65</v>
      </c>
      <c r="C57" s="4" t="s">
        <v>182</v>
      </c>
      <c r="D57" s="2" t="s">
        <v>247</v>
      </c>
      <c r="E57" s="2">
        <v>16</v>
      </c>
      <c r="F57" s="2">
        <v>52</v>
      </c>
      <c r="G57" s="2" t="s">
        <v>244</v>
      </c>
      <c r="H57" s="2"/>
      <c r="I57" s="2"/>
      <c r="J57" s="3">
        <f>(H57-(H57*I57))*F57</f>
        <v>0</v>
      </c>
    </row>
    <row r="58" spans="1:10" x14ac:dyDescent="0.25">
      <c r="A58" s="2">
        <v>211679</v>
      </c>
      <c r="B58" s="2" t="s">
        <v>66</v>
      </c>
      <c r="C58" s="4" t="s">
        <v>183</v>
      </c>
      <c r="D58" s="2" t="s">
        <v>247</v>
      </c>
      <c r="E58" s="2">
        <v>22.51</v>
      </c>
      <c r="F58" s="2">
        <v>6</v>
      </c>
      <c r="G58" s="2" t="s">
        <v>244</v>
      </c>
      <c r="H58" s="2"/>
      <c r="I58" s="2"/>
      <c r="J58" s="3">
        <f>(H58-(H58*I58))*F58</f>
        <v>0</v>
      </c>
    </row>
    <row r="59" spans="1:10" x14ac:dyDescent="0.25">
      <c r="A59" s="2">
        <v>212113</v>
      </c>
      <c r="B59" s="2" t="s">
        <v>67</v>
      </c>
      <c r="C59" s="4" t="s">
        <v>184</v>
      </c>
      <c r="D59" s="2" t="s">
        <v>247</v>
      </c>
      <c r="E59" s="2">
        <v>36</v>
      </c>
      <c r="F59" s="2">
        <v>23</v>
      </c>
      <c r="G59" s="2" t="s">
        <v>244</v>
      </c>
      <c r="H59" s="2"/>
      <c r="I59" s="2"/>
      <c r="J59" s="3">
        <f>(H59-(H59*I59))*F59</f>
        <v>0</v>
      </c>
    </row>
    <row r="60" spans="1:10" x14ac:dyDescent="0.25">
      <c r="A60" s="2">
        <v>212409</v>
      </c>
      <c r="B60" s="2" t="s">
        <v>68</v>
      </c>
      <c r="C60" s="4" t="s">
        <v>185</v>
      </c>
      <c r="D60" s="2" t="s">
        <v>247</v>
      </c>
      <c r="E60" s="2">
        <v>12.6</v>
      </c>
      <c r="F60" s="2">
        <v>106</v>
      </c>
      <c r="G60" s="2" t="s">
        <v>244</v>
      </c>
      <c r="H60" s="2"/>
      <c r="I60" s="2"/>
      <c r="J60" s="3">
        <f>(H60-(H60*I60))*F60</f>
        <v>0</v>
      </c>
    </row>
    <row r="61" spans="1:10" x14ac:dyDescent="0.25">
      <c r="A61" s="2">
        <v>212410</v>
      </c>
      <c r="B61" s="2" t="s">
        <v>69</v>
      </c>
      <c r="C61" s="4" t="s">
        <v>186</v>
      </c>
      <c r="D61" s="2" t="s">
        <v>247</v>
      </c>
      <c r="E61" s="2">
        <v>6.39</v>
      </c>
      <c r="F61" s="2">
        <v>123</v>
      </c>
      <c r="G61" s="2" t="s">
        <v>244</v>
      </c>
      <c r="H61" s="2"/>
      <c r="I61" s="2"/>
      <c r="J61" s="3">
        <f>(H61-(H61*I61))*F61</f>
        <v>0</v>
      </c>
    </row>
    <row r="62" spans="1:10" x14ac:dyDescent="0.25">
      <c r="A62" s="2">
        <v>212411</v>
      </c>
      <c r="B62" s="2" t="s">
        <v>70</v>
      </c>
      <c r="C62" s="4" t="s">
        <v>187</v>
      </c>
      <c r="D62" s="2" t="s">
        <v>247</v>
      </c>
      <c r="E62" s="2">
        <v>37.700000000000003</v>
      </c>
      <c r="F62" s="2">
        <v>97</v>
      </c>
      <c r="G62" s="2" t="s">
        <v>244</v>
      </c>
      <c r="H62" s="2"/>
      <c r="I62" s="2"/>
      <c r="J62" s="3">
        <f>(H62-(H62*I62))*F62</f>
        <v>0</v>
      </c>
    </row>
    <row r="63" spans="1:10" x14ac:dyDescent="0.25">
      <c r="A63" s="2">
        <v>212931</v>
      </c>
      <c r="B63" s="2" t="s">
        <v>71</v>
      </c>
      <c r="C63" s="4" t="s">
        <v>188</v>
      </c>
      <c r="D63" s="2" t="s">
        <v>247</v>
      </c>
      <c r="E63" s="2">
        <v>63.62</v>
      </c>
      <c r="F63" s="2">
        <v>14</v>
      </c>
      <c r="G63" s="2" t="s">
        <v>244</v>
      </c>
      <c r="H63" s="2"/>
      <c r="I63" s="2"/>
      <c r="J63" s="3">
        <f>(H63-(H63*I63))*F63</f>
        <v>0</v>
      </c>
    </row>
    <row r="64" spans="1:10" x14ac:dyDescent="0.25">
      <c r="A64" s="2">
        <v>212932</v>
      </c>
      <c r="B64" s="2" t="s">
        <v>72</v>
      </c>
      <c r="C64" s="4" t="s">
        <v>189</v>
      </c>
      <c r="D64" s="2" t="s">
        <v>247</v>
      </c>
      <c r="E64" s="2">
        <v>69.510000000000005</v>
      </c>
      <c r="F64" s="2">
        <v>1</v>
      </c>
      <c r="G64" s="2" t="s">
        <v>244</v>
      </c>
      <c r="H64" s="2"/>
      <c r="I64" s="2"/>
      <c r="J64" s="3">
        <f>(H64-(H64*I64))*F64</f>
        <v>0</v>
      </c>
    </row>
    <row r="65" spans="1:10" x14ac:dyDescent="0.25">
      <c r="A65" s="2">
        <v>214668</v>
      </c>
      <c r="B65" s="2" t="s">
        <v>73</v>
      </c>
      <c r="C65" s="4" t="s">
        <v>190</v>
      </c>
      <c r="D65" s="2" t="s">
        <v>247</v>
      </c>
      <c r="E65" s="2">
        <v>14.13</v>
      </c>
      <c r="F65" s="2">
        <v>13</v>
      </c>
      <c r="G65" s="2" t="s">
        <v>244</v>
      </c>
      <c r="H65" s="2"/>
      <c r="I65" s="2"/>
      <c r="J65" s="3">
        <f>(H65-(H65*I65))*F65</f>
        <v>0</v>
      </c>
    </row>
    <row r="66" spans="1:10" x14ac:dyDescent="0.25">
      <c r="A66" s="2">
        <v>214669</v>
      </c>
      <c r="B66" s="2" t="s">
        <v>74</v>
      </c>
      <c r="C66" s="4" t="s">
        <v>191</v>
      </c>
      <c r="D66" s="2" t="s">
        <v>247</v>
      </c>
      <c r="E66" s="2">
        <v>0.33</v>
      </c>
      <c r="F66" s="2">
        <v>85</v>
      </c>
      <c r="G66" s="2" t="s">
        <v>244</v>
      </c>
      <c r="H66" s="2"/>
      <c r="I66" s="2"/>
      <c r="J66" s="3">
        <f>(H66-(H66*I66))*F66</f>
        <v>0</v>
      </c>
    </row>
    <row r="67" spans="1:10" x14ac:dyDescent="0.25">
      <c r="A67" s="2">
        <v>215113</v>
      </c>
      <c r="B67" s="2" t="s">
        <v>75</v>
      </c>
      <c r="C67" s="4">
        <v>15000174613</v>
      </c>
      <c r="D67" s="2" t="s">
        <v>247</v>
      </c>
      <c r="E67" s="2">
        <v>34.1</v>
      </c>
      <c r="F67" s="2">
        <v>46</v>
      </c>
      <c r="G67" s="2" t="s">
        <v>244</v>
      </c>
      <c r="H67" s="2"/>
      <c r="I67" s="2"/>
      <c r="J67" s="3">
        <f>(H67-(H67*I67))*F67</f>
        <v>0</v>
      </c>
    </row>
    <row r="68" spans="1:10" x14ac:dyDescent="0.25">
      <c r="A68" s="2">
        <v>215114</v>
      </c>
      <c r="B68" s="2" t="s">
        <v>76</v>
      </c>
      <c r="C68" s="4" t="s">
        <v>192</v>
      </c>
      <c r="D68" s="2" t="s">
        <v>247</v>
      </c>
      <c r="E68" s="2">
        <v>32.86</v>
      </c>
      <c r="F68" s="2">
        <v>72</v>
      </c>
      <c r="G68" s="2" t="s">
        <v>244</v>
      </c>
      <c r="H68" s="2"/>
      <c r="I68" s="2"/>
      <c r="J68" s="3">
        <f>(H68-(H68*I68))*F68</f>
        <v>0</v>
      </c>
    </row>
    <row r="69" spans="1:10" x14ac:dyDescent="0.25">
      <c r="A69" s="2">
        <v>215115</v>
      </c>
      <c r="B69" s="2" t="s">
        <v>77</v>
      </c>
      <c r="C69" s="4" t="s">
        <v>193</v>
      </c>
      <c r="D69" s="2" t="s">
        <v>247</v>
      </c>
      <c r="E69" s="2">
        <v>348</v>
      </c>
      <c r="F69" s="2">
        <v>29</v>
      </c>
      <c r="G69" s="2" t="s">
        <v>244</v>
      </c>
      <c r="H69" s="2"/>
      <c r="I69" s="2"/>
      <c r="J69" s="3">
        <f>(H69-(H69*I69))*F69</f>
        <v>0</v>
      </c>
    </row>
    <row r="70" spans="1:10" x14ac:dyDescent="0.25">
      <c r="A70" s="2">
        <v>215119</v>
      </c>
      <c r="B70" s="2" t="s">
        <v>78</v>
      </c>
      <c r="C70" s="4" t="s">
        <v>194</v>
      </c>
      <c r="D70" s="2" t="s">
        <v>247</v>
      </c>
      <c r="E70" s="2">
        <v>4.32</v>
      </c>
      <c r="F70" s="2">
        <v>3</v>
      </c>
      <c r="G70" s="2" t="s">
        <v>244</v>
      </c>
      <c r="H70" s="2"/>
      <c r="I70" s="2"/>
      <c r="J70" s="3">
        <f>(H70-(H70*I70))*F70</f>
        <v>0</v>
      </c>
    </row>
    <row r="71" spans="1:10" x14ac:dyDescent="0.25">
      <c r="A71" s="2">
        <v>215122</v>
      </c>
      <c r="B71" s="2" t="s">
        <v>79</v>
      </c>
      <c r="C71" s="4" t="s">
        <v>195</v>
      </c>
      <c r="D71" s="2" t="s">
        <v>247</v>
      </c>
      <c r="E71" s="2">
        <v>343.51</v>
      </c>
      <c r="F71" s="2">
        <v>1</v>
      </c>
      <c r="G71" s="2" t="s">
        <v>244</v>
      </c>
      <c r="H71" s="2"/>
      <c r="I71" s="2"/>
      <c r="J71" s="3">
        <f>(H71-(H71*I71))*F71</f>
        <v>0</v>
      </c>
    </row>
    <row r="72" spans="1:10" x14ac:dyDescent="0.25">
      <c r="A72" s="2">
        <v>215124</v>
      </c>
      <c r="B72" s="2" t="s">
        <v>80</v>
      </c>
      <c r="C72" s="4" t="s">
        <v>196</v>
      </c>
      <c r="D72" s="2" t="s">
        <v>247</v>
      </c>
      <c r="E72" s="2">
        <v>20.75</v>
      </c>
      <c r="F72" s="2">
        <v>23</v>
      </c>
      <c r="G72" s="2" t="s">
        <v>244</v>
      </c>
      <c r="H72" s="2"/>
      <c r="I72" s="2"/>
      <c r="J72" s="3">
        <f>(H72-(H72*I72))*F72</f>
        <v>0</v>
      </c>
    </row>
    <row r="73" spans="1:10" x14ac:dyDescent="0.25">
      <c r="A73" s="2">
        <v>215125</v>
      </c>
      <c r="B73" s="2" t="s">
        <v>81</v>
      </c>
      <c r="C73" s="4" t="s">
        <v>197</v>
      </c>
      <c r="D73" s="2" t="s">
        <v>247</v>
      </c>
      <c r="E73" s="2">
        <v>0.7</v>
      </c>
      <c r="F73" s="2">
        <v>154</v>
      </c>
      <c r="G73" s="2" t="s">
        <v>244</v>
      </c>
      <c r="H73" s="2"/>
      <c r="I73" s="2"/>
      <c r="J73" s="3">
        <f>(H73-(H73*I73))*F73</f>
        <v>0</v>
      </c>
    </row>
    <row r="74" spans="1:10" x14ac:dyDescent="0.25">
      <c r="A74" s="2">
        <v>215126</v>
      </c>
      <c r="B74" s="2" t="s">
        <v>82</v>
      </c>
      <c r="C74" s="4" t="s">
        <v>198</v>
      </c>
      <c r="D74" s="2" t="s">
        <v>247</v>
      </c>
      <c r="E74" s="2">
        <v>2.2000000000000002</v>
      </c>
      <c r="F74" s="2">
        <v>182</v>
      </c>
      <c r="G74" s="2" t="s">
        <v>244</v>
      </c>
      <c r="H74" s="2"/>
      <c r="I74" s="2"/>
      <c r="J74" s="3">
        <f>(H74-(H74*I74))*F74</f>
        <v>0</v>
      </c>
    </row>
    <row r="75" spans="1:10" x14ac:dyDescent="0.25">
      <c r="A75" s="2">
        <v>215127</v>
      </c>
      <c r="B75" s="2" t="s">
        <v>83</v>
      </c>
      <c r="C75" s="4" t="s">
        <v>199</v>
      </c>
      <c r="D75" s="2" t="s">
        <v>247</v>
      </c>
      <c r="E75" s="2">
        <v>983.47</v>
      </c>
      <c r="F75" s="2">
        <v>65</v>
      </c>
      <c r="G75" s="2" t="s">
        <v>244</v>
      </c>
      <c r="H75" s="2"/>
      <c r="I75" s="2"/>
      <c r="J75" s="3">
        <f>(H75-(H75*I75))*F75</f>
        <v>0</v>
      </c>
    </row>
    <row r="76" spans="1:10" x14ac:dyDescent="0.25">
      <c r="A76" s="2">
        <v>215128</v>
      </c>
      <c r="B76" s="2" t="s">
        <v>84</v>
      </c>
      <c r="C76" s="4" t="s">
        <v>200</v>
      </c>
      <c r="D76" s="2" t="s">
        <v>247</v>
      </c>
      <c r="E76" s="2">
        <v>1542.38</v>
      </c>
      <c r="F76" s="2">
        <v>5</v>
      </c>
      <c r="G76" s="2" t="s">
        <v>244</v>
      </c>
      <c r="H76" s="2"/>
      <c r="I76" s="2"/>
      <c r="J76" s="3">
        <f>(H76-(H76*I76))*F76</f>
        <v>0</v>
      </c>
    </row>
    <row r="77" spans="1:10" x14ac:dyDescent="0.25">
      <c r="A77" s="2">
        <v>215129</v>
      </c>
      <c r="B77" s="2" t="s">
        <v>85</v>
      </c>
      <c r="C77" s="4" t="s">
        <v>201</v>
      </c>
      <c r="D77" s="2" t="s">
        <v>247</v>
      </c>
      <c r="E77" s="2">
        <v>901.25</v>
      </c>
      <c r="F77" s="2">
        <v>7</v>
      </c>
      <c r="G77" s="2" t="s">
        <v>244</v>
      </c>
      <c r="H77" s="2"/>
      <c r="I77" s="2"/>
      <c r="J77" s="3">
        <f>(H77-(H77*I77))*F77</f>
        <v>0</v>
      </c>
    </row>
    <row r="78" spans="1:10" x14ac:dyDescent="0.25">
      <c r="A78" s="2">
        <v>215130</v>
      </c>
      <c r="B78" s="2" t="s">
        <v>86</v>
      </c>
      <c r="C78" s="4" t="s">
        <v>202</v>
      </c>
      <c r="D78" s="2" t="s">
        <v>247</v>
      </c>
      <c r="E78" s="2">
        <v>291.23</v>
      </c>
      <c r="F78" s="2">
        <v>43</v>
      </c>
      <c r="G78" s="2" t="s">
        <v>244</v>
      </c>
      <c r="H78" s="2"/>
      <c r="I78" s="2"/>
      <c r="J78" s="3">
        <f>(H78-(H78*I78))*F78</f>
        <v>0</v>
      </c>
    </row>
    <row r="79" spans="1:10" x14ac:dyDescent="0.25">
      <c r="A79" s="2">
        <v>215185</v>
      </c>
      <c r="B79" s="2" t="s">
        <v>87</v>
      </c>
      <c r="C79" s="4" t="s">
        <v>203</v>
      </c>
      <c r="D79" s="2" t="s">
        <v>247</v>
      </c>
      <c r="E79" s="2">
        <v>12.32</v>
      </c>
      <c r="F79" s="2">
        <v>108</v>
      </c>
      <c r="G79" s="2" t="s">
        <v>244</v>
      </c>
      <c r="H79" s="2"/>
      <c r="I79" s="2"/>
      <c r="J79" s="3">
        <f>(H79-(H79*I79))*F79</f>
        <v>0</v>
      </c>
    </row>
    <row r="80" spans="1:10" x14ac:dyDescent="0.25">
      <c r="A80" s="2">
        <v>215742</v>
      </c>
      <c r="B80" s="2" t="s">
        <v>88</v>
      </c>
      <c r="C80" s="4" t="s">
        <v>204</v>
      </c>
      <c r="D80" s="2" t="s">
        <v>247</v>
      </c>
      <c r="E80" s="2">
        <v>5.4</v>
      </c>
      <c r="F80" s="2">
        <v>276</v>
      </c>
      <c r="G80" s="2" t="s">
        <v>244</v>
      </c>
      <c r="H80" s="2"/>
      <c r="I80" s="2"/>
      <c r="J80" s="3">
        <f>(H80-(H80*I80))*F80</f>
        <v>0</v>
      </c>
    </row>
    <row r="81" spans="1:10" x14ac:dyDescent="0.25">
      <c r="A81" s="2">
        <v>215744</v>
      </c>
      <c r="B81" s="2" t="s">
        <v>89</v>
      </c>
      <c r="C81" s="4" t="s">
        <v>205</v>
      </c>
      <c r="D81" s="2" t="s">
        <v>247</v>
      </c>
      <c r="E81" s="2">
        <v>124.81</v>
      </c>
      <c r="F81" s="2">
        <v>53</v>
      </c>
      <c r="G81" s="2" t="s">
        <v>244</v>
      </c>
      <c r="H81" s="2"/>
      <c r="I81" s="2"/>
      <c r="J81" s="3">
        <f>(H81-(H81*I81))*F81</f>
        <v>0</v>
      </c>
    </row>
    <row r="82" spans="1:10" x14ac:dyDescent="0.25">
      <c r="A82" s="2">
        <v>215745</v>
      </c>
      <c r="B82" s="2" t="s">
        <v>90</v>
      </c>
      <c r="C82" s="4" t="s">
        <v>206</v>
      </c>
      <c r="D82" s="2" t="s">
        <v>247</v>
      </c>
      <c r="E82" s="2">
        <v>117.81</v>
      </c>
      <c r="F82" s="2">
        <v>24</v>
      </c>
      <c r="G82" s="2" t="s">
        <v>244</v>
      </c>
      <c r="H82" s="2"/>
      <c r="I82" s="2"/>
      <c r="J82" s="3">
        <f>(H82-(H82*I82))*F82</f>
        <v>0</v>
      </c>
    </row>
    <row r="83" spans="1:10" x14ac:dyDescent="0.25">
      <c r="A83" s="2">
        <v>216021</v>
      </c>
      <c r="B83" s="2" t="s">
        <v>91</v>
      </c>
      <c r="C83" s="4" t="s">
        <v>207</v>
      </c>
      <c r="D83" s="2" t="s">
        <v>247</v>
      </c>
      <c r="E83" s="2">
        <v>9.24</v>
      </c>
      <c r="F83" s="2">
        <v>14</v>
      </c>
      <c r="G83" s="2" t="s">
        <v>244</v>
      </c>
      <c r="H83" s="2"/>
      <c r="I83" s="2"/>
      <c r="J83" s="3">
        <f>(H83-(H83*I83))*F83</f>
        <v>0</v>
      </c>
    </row>
    <row r="84" spans="1:10" x14ac:dyDescent="0.25">
      <c r="A84" s="2">
        <v>216023</v>
      </c>
      <c r="B84" s="2" t="s">
        <v>92</v>
      </c>
      <c r="C84" s="4" t="s">
        <v>208</v>
      </c>
      <c r="D84" s="2" t="s">
        <v>247</v>
      </c>
      <c r="E84" s="2">
        <v>42.55</v>
      </c>
      <c r="F84" s="2">
        <v>16</v>
      </c>
      <c r="G84" s="2" t="s">
        <v>244</v>
      </c>
      <c r="H84" s="2"/>
      <c r="I84" s="2"/>
      <c r="J84" s="3">
        <f>(H84-(H84*I84))*F84</f>
        <v>0</v>
      </c>
    </row>
    <row r="85" spans="1:10" x14ac:dyDescent="0.25">
      <c r="A85" s="2">
        <v>216077</v>
      </c>
      <c r="B85" s="2" t="s">
        <v>93</v>
      </c>
      <c r="C85" s="4" t="s">
        <v>209</v>
      </c>
      <c r="D85" s="2" t="s">
        <v>247</v>
      </c>
      <c r="E85" s="2">
        <v>515.46</v>
      </c>
      <c r="F85" s="2">
        <v>35</v>
      </c>
      <c r="G85" s="2" t="s">
        <v>244</v>
      </c>
      <c r="H85" s="2"/>
      <c r="I85" s="2"/>
      <c r="J85" s="3">
        <f>(H85-(H85*I85))*F85</f>
        <v>0</v>
      </c>
    </row>
    <row r="86" spans="1:10" x14ac:dyDescent="0.25">
      <c r="A86" s="2">
        <v>216338</v>
      </c>
      <c r="B86" s="2" t="s">
        <v>94</v>
      </c>
      <c r="C86" s="4" t="s">
        <v>210</v>
      </c>
      <c r="D86" s="2" t="s">
        <v>247</v>
      </c>
      <c r="E86" s="2">
        <v>3.72</v>
      </c>
      <c r="F86" s="2">
        <v>42</v>
      </c>
      <c r="G86" s="2" t="s">
        <v>244</v>
      </c>
      <c r="H86" s="2"/>
      <c r="I86" s="2"/>
      <c r="J86" s="3">
        <f>(H86-(H86*I86))*F86</f>
        <v>0</v>
      </c>
    </row>
    <row r="87" spans="1:10" x14ac:dyDescent="0.25">
      <c r="A87" s="2">
        <v>216633</v>
      </c>
      <c r="B87" s="2" t="s">
        <v>95</v>
      </c>
      <c r="C87" s="4" t="s">
        <v>211</v>
      </c>
      <c r="D87" s="2" t="s">
        <v>247</v>
      </c>
      <c r="E87" s="2">
        <v>1329</v>
      </c>
      <c r="F87" s="2">
        <v>6</v>
      </c>
      <c r="G87" s="2" t="s">
        <v>244</v>
      </c>
      <c r="H87" s="2"/>
      <c r="I87" s="2"/>
      <c r="J87" s="3">
        <f>(H87-(H87*I87))*F87</f>
        <v>0</v>
      </c>
    </row>
    <row r="88" spans="1:10" x14ac:dyDescent="0.25">
      <c r="A88" s="2">
        <v>218095</v>
      </c>
      <c r="B88" s="2" t="s">
        <v>96</v>
      </c>
      <c r="C88" s="4" t="s">
        <v>212</v>
      </c>
      <c r="D88" s="2" t="s">
        <v>247</v>
      </c>
      <c r="E88" s="2">
        <v>72.81</v>
      </c>
      <c r="F88" s="2">
        <v>26</v>
      </c>
      <c r="G88" s="2" t="s">
        <v>244</v>
      </c>
      <c r="H88" s="2"/>
      <c r="I88" s="2"/>
      <c r="J88" s="3">
        <f>(H88-(H88*I88))*F88</f>
        <v>0</v>
      </c>
    </row>
    <row r="89" spans="1:10" x14ac:dyDescent="0.25">
      <c r="A89" s="2">
        <v>218296</v>
      </c>
      <c r="B89" s="2" t="s">
        <v>97</v>
      </c>
      <c r="C89" s="4" t="s">
        <v>213</v>
      </c>
      <c r="D89" s="2" t="s">
        <v>247</v>
      </c>
      <c r="E89" s="2">
        <v>12.37</v>
      </c>
      <c r="F89" s="2">
        <v>14</v>
      </c>
      <c r="G89" s="2" t="s">
        <v>244</v>
      </c>
      <c r="H89" s="2"/>
      <c r="I89" s="2"/>
      <c r="J89" s="3">
        <f>(H89-(H89*I89))*F89</f>
        <v>0</v>
      </c>
    </row>
    <row r="90" spans="1:10" x14ac:dyDescent="0.25">
      <c r="A90" s="2">
        <v>218959</v>
      </c>
      <c r="B90" s="2" t="s">
        <v>98</v>
      </c>
      <c r="C90" s="4" t="s">
        <v>214</v>
      </c>
      <c r="D90" s="2" t="s">
        <v>247</v>
      </c>
      <c r="E90" s="2">
        <v>5.76</v>
      </c>
      <c r="F90" s="2">
        <v>2</v>
      </c>
      <c r="G90" s="2" t="s">
        <v>244</v>
      </c>
      <c r="H90" s="2"/>
      <c r="I90" s="2"/>
      <c r="J90" s="3">
        <f>(H90-(H90*I90))*F90</f>
        <v>0</v>
      </c>
    </row>
    <row r="91" spans="1:10" x14ac:dyDescent="0.25">
      <c r="A91" s="2">
        <v>218960</v>
      </c>
      <c r="B91" s="2" t="s">
        <v>99</v>
      </c>
      <c r="C91" s="4" t="s">
        <v>215</v>
      </c>
      <c r="D91" s="2" t="s">
        <v>247</v>
      </c>
      <c r="E91" s="2">
        <v>6.24</v>
      </c>
      <c r="F91" s="2">
        <v>4</v>
      </c>
      <c r="G91" s="2" t="s">
        <v>244</v>
      </c>
      <c r="H91" s="2"/>
      <c r="I91" s="2"/>
      <c r="J91" s="3">
        <f>(H91-(H91*I91))*F91</f>
        <v>0</v>
      </c>
    </row>
    <row r="92" spans="1:10" x14ac:dyDescent="0.25">
      <c r="A92" s="2">
        <v>218961</v>
      </c>
      <c r="B92" s="2" t="s">
        <v>100</v>
      </c>
      <c r="C92" s="4" t="s">
        <v>216</v>
      </c>
      <c r="D92" s="2" t="s">
        <v>247</v>
      </c>
      <c r="E92" s="2">
        <v>6.6</v>
      </c>
      <c r="F92" s="2">
        <v>6</v>
      </c>
      <c r="G92" s="2" t="s">
        <v>244</v>
      </c>
      <c r="H92" s="2"/>
      <c r="I92" s="2"/>
      <c r="J92" s="3">
        <f>(H92-(H92*I92))*F92</f>
        <v>0</v>
      </c>
    </row>
    <row r="93" spans="1:10" x14ac:dyDescent="0.25">
      <c r="A93" s="2">
        <v>219039</v>
      </c>
      <c r="B93" s="2" t="s">
        <v>101</v>
      </c>
      <c r="C93" s="4" t="s">
        <v>217</v>
      </c>
      <c r="D93" s="2" t="s">
        <v>247</v>
      </c>
      <c r="E93" s="2">
        <v>73.959999999999994</v>
      </c>
      <c r="F93" s="2">
        <v>45</v>
      </c>
      <c r="G93" s="2" t="s">
        <v>244</v>
      </c>
      <c r="H93" s="2"/>
      <c r="I93" s="2"/>
      <c r="J93" s="3">
        <f>(H93-(H93*I93))*F93</f>
        <v>0</v>
      </c>
    </row>
    <row r="94" spans="1:10" x14ac:dyDescent="0.25">
      <c r="A94" s="2">
        <v>224507</v>
      </c>
      <c r="B94" s="2" t="s">
        <v>102</v>
      </c>
      <c r="C94" s="4" t="s">
        <v>218</v>
      </c>
      <c r="D94" s="2" t="s">
        <v>247</v>
      </c>
      <c r="E94" s="2">
        <v>9.5500000000000007</v>
      </c>
      <c r="F94" s="2">
        <v>9</v>
      </c>
      <c r="G94" s="2" t="s">
        <v>244</v>
      </c>
      <c r="H94" s="2"/>
      <c r="I94" s="2"/>
      <c r="J94" s="3">
        <f>(H94-(H94*I94))*F94</f>
        <v>0</v>
      </c>
    </row>
    <row r="95" spans="1:10" x14ac:dyDescent="0.25">
      <c r="A95" s="2">
        <v>224526</v>
      </c>
      <c r="B95" s="2" t="s">
        <v>103</v>
      </c>
      <c r="C95" s="4" t="s">
        <v>219</v>
      </c>
      <c r="D95" s="2" t="s">
        <v>247</v>
      </c>
      <c r="E95" s="2">
        <v>309.67</v>
      </c>
      <c r="F95" s="2">
        <v>33</v>
      </c>
      <c r="G95" s="2" t="s">
        <v>244</v>
      </c>
      <c r="H95" s="2"/>
      <c r="I95" s="2"/>
      <c r="J95" s="3">
        <f>(H95-(H95*I95))*F95</f>
        <v>0</v>
      </c>
    </row>
    <row r="96" spans="1:10" x14ac:dyDescent="0.25">
      <c r="A96" s="2">
        <v>224528</v>
      </c>
      <c r="B96" s="2" t="s">
        <v>104</v>
      </c>
      <c r="C96" s="4" t="s">
        <v>220</v>
      </c>
      <c r="D96" s="2" t="s">
        <v>247</v>
      </c>
      <c r="E96" s="2">
        <v>1160.06</v>
      </c>
      <c r="F96" s="2">
        <v>47</v>
      </c>
      <c r="G96" s="2" t="s">
        <v>244</v>
      </c>
      <c r="H96" s="2"/>
      <c r="I96" s="2"/>
      <c r="J96" s="3">
        <f>(H96-(H96*I96))*F96</f>
        <v>0</v>
      </c>
    </row>
    <row r="97" spans="1:10" x14ac:dyDescent="0.25">
      <c r="A97" s="2">
        <v>225787</v>
      </c>
      <c r="B97" s="2" t="s">
        <v>105</v>
      </c>
      <c r="C97" s="4" t="s">
        <v>221</v>
      </c>
      <c r="D97" s="2" t="s">
        <v>247</v>
      </c>
      <c r="E97" s="2">
        <v>5.28</v>
      </c>
      <c r="F97" s="2">
        <v>22</v>
      </c>
      <c r="G97" s="2" t="s">
        <v>244</v>
      </c>
      <c r="H97" s="2"/>
      <c r="I97" s="2"/>
      <c r="J97" s="3">
        <f>(H97-(H97*I97))*F97</f>
        <v>0</v>
      </c>
    </row>
    <row r="98" spans="1:10" x14ac:dyDescent="0.25">
      <c r="A98" s="2">
        <v>225788</v>
      </c>
      <c r="B98" s="2" t="s">
        <v>106</v>
      </c>
      <c r="C98" s="4" t="s">
        <v>222</v>
      </c>
      <c r="D98" s="2" t="s">
        <v>247</v>
      </c>
      <c r="E98" s="2">
        <v>7.56</v>
      </c>
      <c r="F98" s="2">
        <v>26</v>
      </c>
      <c r="G98" s="2" t="s">
        <v>244</v>
      </c>
      <c r="H98" s="2"/>
      <c r="I98" s="2"/>
      <c r="J98" s="3">
        <f>(H98-(H98*I98))*F98</f>
        <v>0</v>
      </c>
    </row>
    <row r="99" spans="1:10" x14ac:dyDescent="0.25">
      <c r="A99" s="2">
        <v>225790</v>
      </c>
      <c r="B99" s="2" t="s">
        <v>107</v>
      </c>
      <c r="C99" s="4" t="s">
        <v>223</v>
      </c>
      <c r="D99" s="2" t="s">
        <v>247</v>
      </c>
      <c r="E99" s="2">
        <v>19.98</v>
      </c>
      <c r="F99" s="2">
        <v>63</v>
      </c>
      <c r="G99" s="2" t="s">
        <v>244</v>
      </c>
      <c r="H99" s="2"/>
      <c r="I99" s="2"/>
      <c r="J99" s="3">
        <f>(H99-(H99*I99))*F99</f>
        <v>0</v>
      </c>
    </row>
    <row r="100" spans="1:10" x14ac:dyDescent="0.25">
      <c r="A100" s="2">
        <v>226099</v>
      </c>
      <c r="B100" s="2" t="s">
        <v>108</v>
      </c>
      <c r="C100" s="4" t="s">
        <v>224</v>
      </c>
      <c r="D100" s="2" t="s">
        <v>247</v>
      </c>
      <c r="E100" s="2">
        <v>11.77</v>
      </c>
      <c r="F100" s="2">
        <v>32</v>
      </c>
      <c r="G100" s="2" t="s">
        <v>244</v>
      </c>
      <c r="H100" s="2"/>
      <c r="I100" s="2"/>
      <c r="J100" s="3">
        <f>(H100-(H100*I100))*F100</f>
        <v>0</v>
      </c>
    </row>
    <row r="101" spans="1:10" x14ac:dyDescent="0.25">
      <c r="A101" s="2">
        <v>226100</v>
      </c>
      <c r="B101" s="2" t="s">
        <v>109</v>
      </c>
      <c r="C101" s="4" t="s">
        <v>225</v>
      </c>
      <c r="D101" s="2" t="s">
        <v>247</v>
      </c>
      <c r="E101" s="2">
        <v>243.84</v>
      </c>
      <c r="F101" s="2">
        <v>4</v>
      </c>
      <c r="G101" s="2" t="s">
        <v>244</v>
      </c>
      <c r="H101" s="2"/>
      <c r="I101" s="2"/>
      <c r="J101" s="3">
        <f>(H101-(H101*I101))*F101</f>
        <v>0</v>
      </c>
    </row>
    <row r="102" spans="1:10" x14ac:dyDescent="0.25">
      <c r="A102" s="2">
        <v>226102</v>
      </c>
      <c r="B102" s="2" t="s">
        <v>110</v>
      </c>
      <c r="C102" s="4" t="s">
        <v>226</v>
      </c>
      <c r="D102" s="2" t="s">
        <v>247</v>
      </c>
      <c r="E102" s="2">
        <v>1121.4000000000001</v>
      </c>
      <c r="F102" s="2">
        <v>1</v>
      </c>
      <c r="G102" s="2" t="s">
        <v>244</v>
      </c>
      <c r="H102" s="2"/>
      <c r="I102" s="2"/>
      <c r="J102" s="3">
        <f>(H102-(H102*I102))*F102</f>
        <v>0</v>
      </c>
    </row>
    <row r="103" spans="1:10" x14ac:dyDescent="0.25">
      <c r="A103" s="2">
        <v>226222</v>
      </c>
      <c r="B103" s="2" t="s">
        <v>111</v>
      </c>
      <c r="C103" s="4" t="s">
        <v>227</v>
      </c>
      <c r="D103" s="2" t="s">
        <v>247</v>
      </c>
      <c r="E103" s="2">
        <v>2485.79</v>
      </c>
      <c r="F103" s="2">
        <v>64</v>
      </c>
      <c r="G103" s="2" t="s">
        <v>244</v>
      </c>
      <c r="H103" s="2"/>
      <c r="I103" s="2"/>
      <c r="J103" s="3">
        <f>(H103-(H103*I103))*F103</f>
        <v>0</v>
      </c>
    </row>
    <row r="104" spans="1:10" x14ac:dyDescent="0.25">
      <c r="A104" s="2">
        <v>226230</v>
      </c>
      <c r="B104" s="2" t="s">
        <v>112</v>
      </c>
      <c r="C104" s="4" t="s">
        <v>228</v>
      </c>
      <c r="D104" s="2" t="s">
        <v>247</v>
      </c>
      <c r="E104" s="2">
        <v>2175</v>
      </c>
      <c r="F104" s="2">
        <v>6</v>
      </c>
      <c r="G104" s="2" t="s">
        <v>244</v>
      </c>
      <c r="H104" s="2"/>
      <c r="I104" s="2"/>
      <c r="J104" s="3">
        <f>(H104-(H104*I104))*F104</f>
        <v>0</v>
      </c>
    </row>
    <row r="105" spans="1:10" x14ac:dyDescent="0.25">
      <c r="A105" s="2">
        <v>226231</v>
      </c>
      <c r="B105" s="2" t="s">
        <v>113</v>
      </c>
      <c r="C105" s="4" t="s">
        <v>229</v>
      </c>
      <c r="D105" s="2" t="s">
        <v>247</v>
      </c>
      <c r="E105" s="2">
        <v>50.52</v>
      </c>
      <c r="F105" s="2">
        <v>16</v>
      </c>
      <c r="G105" s="2" t="s">
        <v>244</v>
      </c>
      <c r="H105" s="2"/>
      <c r="I105" s="2"/>
      <c r="J105" s="3">
        <f>(H105-(H105*I105))*F105</f>
        <v>0</v>
      </c>
    </row>
    <row r="106" spans="1:10" x14ac:dyDescent="0.25">
      <c r="A106" s="2">
        <v>226601</v>
      </c>
      <c r="B106" s="2" t="s">
        <v>114</v>
      </c>
      <c r="C106" s="4" t="s">
        <v>230</v>
      </c>
      <c r="D106" s="2" t="s">
        <v>247</v>
      </c>
      <c r="E106" s="2">
        <v>1313</v>
      </c>
      <c r="F106" s="2">
        <v>36</v>
      </c>
      <c r="G106" s="2" t="s">
        <v>244</v>
      </c>
      <c r="H106" s="2"/>
      <c r="I106" s="2"/>
      <c r="J106" s="3">
        <f>(H106-(H106*I106))*F106</f>
        <v>0</v>
      </c>
    </row>
    <row r="107" spans="1:10" x14ac:dyDescent="0.25">
      <c r="A107" s="2">
        <v>226967</v>
      </c>
      <c r="B107" s="2" t="s">
        <v>115</v>
      </c>
      <c r="C107" s="4" t="s">
        <v>231</v>
      </c>
      <c r="D107" s="2" t="s">
        <v>247</v>
      </c>
      <c r="E107" s="2">
        <v>736.74</v>
      </c>
      <c r="F107" s="2">
        <v>14</v>
      </c>
      <c r="G107" s="2" t="s">
        <v>244</v>
      </c>
      <c r="H107" s="2"/>
      <c r="I107" s="2"/>
      <c r="J107" s="3">
        <f>(H107-(H107*I107))*F107</f>
        <v>0</v>
      </c>
    </row>
    <row r="108" spans="1:10" x14ac:dyDescent="0.25">
      <c r="A108" s="2">
        <v>227039</v>
      </c>
      <c r="B108" s="2" t="s">
        <v>116</v>
      </c>
      <c r="C108" s="4" t="s">
        <v>232</v>
      </c>
      <c r="D108" s="2" t="s">
        <v>247</v>
      </c>
      <c r="E108" s="2">
        <v>330.97</v>
      </c>
      <c r="F108" s="2">
        <v>6</v>
      </c>
      <c r="G108" s="2" t="s">
        <v>244</v>
      </c>
      <c r="H108" s="2"/>
      <c r="I108" s="2"/>
      <c r="J108" s="3">
        <f>(H108-(H108*I108))*F108</f>
        <v>0</v>
      </c>
    </row>
    <row r="109" spans="1:10" x14ac:dyDescent="0.25">
      <c r="A109" s="2">
        <v>227040</v>
      </c>
      <c r="B109" s="2" t="s">
        <v>117</v>
      </c>
      <c r="C109" s="4" t="s">
        <v>233</v>
      </c>
      <c r="D109" s="2" t="s">
        <v>247</v>
      </c>
      <c r="E109" s="2">
        <v>617.46</v>
      </c>
      <c r="F109" s="2">
        <v>8</v>
      </c>
      <c r="G109" s="2" t="s">
        <v>244</v>
      </c>
      <c r="H109" s="2"/>
      <c r="I109" s="2"/>
      <c r="J109" s="3">
        <f>(H109-(H109*I109))*F109</f>
        <v>0</v>
      </c>
    </row>
    <row r="110" spans="1:10" x14ac:dyDescent="0.25">
      <c r="A110" s="2">
        <v>227343</v>
      </c>
      <c r="B110" s="2" t="s">
        <v>118</v>
      </c>
      <c r="C110" s="4" t="s">
        <v>234</v>
      </c>
      <c r="D110" s="2" t="s">
        <v>247</v>
      </c>
      <c r="E110" s="2">
        <v>5.04</v>
      </c>
      <c r="F110" s="2">
        <v>80</v>
      </c>
      <c r="G110" s="2" t="s">
        <v>244</v>
      </c>
      <c r="H110" s="2"/>
      <c r="I110" s="2"/>
      <c r="J110" s="3">
        <f>(H110-(H110*I110))*F110</f>
        <v>0</v>
      </c>
    </row>
    <row r="111" spans="1:10" x14ac:dyDescent="0.25">
      <c r="A111" s="2">
        <v>227940</v>
      </c>
      <c r="B111" s="2" t="s">
        <v>119</v>
      </c>
      <c r="C111" s="4" t="s">
        <v>235</v>
      </c>
      <c r="D111" s="2" t="s">
        <v>247</v>
      </c>
      <c r="E111" s="2">
        <v>19.07</v>
      </c>
      <c r="F111" s="2">
        <v>10</v>
      </c>
      <c r="G111" s="2" t="s">
        <v>244</v>
      </c>
      <c r="H111" s="2"/>
      <c r="I111" s="2"/>
      <c r="J111" s="3">
        <f>(H111-(H111*I111))*F111</f>
        <v>0</v>
      </c>
    </row>
    <row r="112" spans="1:10" x14ac:dyDescent="0.25">
      <c r="A112" s="2">
        <v>230021</v>
      </c>
      <c r="B112" s="2" t="s">
        <v>120</v>
      </c>
      <c r="C112" s="4" t="s">
        <v>236</v>
      </c>
      <c r="D112" s="2" t="s">
        <v>247</v>
      </c>
      <c r="E112" s="2">
        <v>50.52</v>
      </c>
      <c r="F112" s="2">
        <v>6</v>
      </c>
      <c r="G112" s="2" t="s">
        <v>244</v>
      </c>
      <c r="H112" s="2"/>
      <c r="I112" s="2"/>
      <c r="J112" s="3">
        <f>(H112-(H112*I112))*F112</f>
        <v>0</v>
      </c>
    </row>
    <row r="113" spans="1:10" x14ac:dyDescent="0.25">
      <c r="A113" s="2">
        <v>230521</v>
      </c>
      <c r="B113" s="2" t="s">
        <v>121</v>
      </c>
      <c r="C113" s="4" t="s">
        <v>237</v>
      </c>
      <c r="D113" s="2" t="s">
        <v>247</v>
      </c>
      <c r="E113" s="2">
        <v>55.47</v>
      </c>
      <c r="F113" s="2">
        <v>44</v>
      </c>
      <c r="G113" s="2" t="s">
        <v>244</v>
      </c>
      <c r="H113" s="2"/>
      <c r="I113" s="2"/>
      <c r="J113" s="3">
        <f>(H113-(H113*I113))*F113</f>
        <v>0</v>
      </c>
    </row>
    <row r="114" spans="1:10" x14ac:dyDescent="0.25">
      <c r="A114" s="2">
        <v>230522</v>
      </c>
      <c r="B114" s="2" t="s">
        <v>122</v>
      </c>
      <c r="C114" s="4" t="s">
        <v>238</v>
      </c>
      <c r="D114" s="2" t="s">
        <v>247</v>
      </c>
      <c r="E114" s="2">
        <v>16.75</v>
      </c>
      <c r="F114" s="2">
        <v>15</v>
      </c>
      <c r="G114" s="2" t="s">
        <v>244</v>
      </c>
      <c r="H114" s="2"/>
      <c r="I114" s="2"/>
      <c r="J114" s="3">
        <f>(H114-(H114*I114))*F114</f>
        <v>0</v>
      </c>
    </row>
    <row r="115" spans="1:10" x14ac:dyDescent="0.25">
      <c r="A115" s="2">
        <v>231022</v>
      </c>
      <c r="B115" s="2" t="s">
        <v>123</v>
      </c>
      <c r="C115" s="4" t="s">
        <v>239</v>
      </c>
      <c r="D115" s="2" t="s">
        <v>247</v>
      </c>
      <c r="E115" s="2">
        <v>46.8</v>
      </c>
      <c r="F115" s="2">
        <v>30</v>
      </c>
      <c r="G115" s="2" t="s">
        <v>244</v>
      </c>
      <c r="H115" s="2"/>
      <c r="I115" s="2"/>
      <c r="J115" s="3">
        <f>(H115-(H115*I115))*F115</f>
        <v>0</v>
      </c>
    </row>
    <row r="116" spans="1:10" x14ac:dyDescent="0.25">
      <c r="A116" s="2">
        <v>231023</v>
      </c>
      <c r="B116" s="2" t="s">
        <v>124</v>
      </c>
      <c r="C116" s="4" t="s">
        <v>240</v>
      </c>
      <c r="D116" s="2" t="s">
        <v>247</v>
      </c>
      <c r="E116" s="2">
        <v>732.23</v>
      </c>
      <c r="F116" s="2">
        <v>9</v>
      </c>
      <c r="G116" s="2" t="s">
        <v>244</v>
      </c>
      <c r="H116" s="2"/>
      <c r="I116" s="2"/>
      <c r="J116" s="3">
        <f>(H116-(H116*I116))*F116</f>
        <v>0</v>
      </c>
    </row>
    <row r="117" spans="1:10" x14ac:dyDescent="0.25">
      <c r="A117" s="2">
        <v>231025</v>
      </c>
      <c r="B117" s="2" t="s">
        <v>125</v>
      </c>
      <c r="C117" s="4" t="s">
        <v>241</v>
      </c>
      <c r="D117" s="2" t="s">
        <v>247</v>
      </c>
      <c r="E117" s="2">
        <v>108.57</v>
      </c>
      <c r="F117" s="2">
        <v>10</v>
      </c>
      <c r="G117" s="2" t="s">
        <v>244</v>
      </c>
      <c r="H117" s="2"/>
      <c r="I117" s="2"/>
      <c r="J117" s="3">
        <f>(H117-(H117*I117))*F117</f>
        <v>0</v>
      </c>
    </row>
    <row r="118" spans="1:10" x14ac:dyDescent="0.25">
      <c r="A118" s="2">
        <v>231026</v>
      </c>
      <c r="B118" s="2" t="s">
        <v>126</v>
      </c>
      <c r="C118" s="4" t="s">
        <v>242</v>
      </c>
      <c r="D118" s="2" t="s">
        <v>247</v>
      </c>
      <c r="E118" s="2">
        <v>2.52</v>
      </c>
      <c r="F118" s="2">
        <v>4</v>
      </c>
      <c r="G118" s="2" t="s">
        <v>244</v>
      </c>
      <c r="H118" s="2"/>
      <c r="I118" s="2"/>
      <c r="J118" s="3">
        <f>(H118-(H118*I118))*F118</f>
        <v>0</v>
      </c>
    </row>
    <row r="119" spans="1:10" x14ac:dyDescent="0.25">
      <c r="A119" s="2">
        <v>231027</v>
      </c>
      <c r="B119" s="2" t="s">
        <v>127</v>
      </c>
      <c r="C119" s="4" t="s">
        <v>243</v>
      </c>
      <c r="D119" s="2" t="s">
        <v>247</v>
      </c>
      <c r="E119" s="2">
        <v>76.27</v>
      </c>
      <c r="F119" s="2">
        <v>4</v>
      </c>
      <c r="G119" s="2" t="s">
        <v>244</v>
      </c>
      <c r="H119" s="2"/>
      <c r="I119" s="2"/>
      <c r="J119" s="3">
        <f>(H119-(H119*I119))*F119</f>
        <v>0</v>
      </c>
    </row>
    <row r="121" spans="1:10" x14ac:dyDescent="0.25">
      <c r="I121" s="2" t="s">
        <v>245</v>
      </c>
      <c r="J121" s="6">
        <f>SUM(J2:J120)</f>
        <v>0</v>
      </c>
    </row>
  </sheetData>
  <autoFilter ref="A1:J119">
    <sortState ref="A2:J119">
      <sortCondition ref="A1:A11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4D98B82D724A7941BD51AA20F1538902000DEDE9E18610E74188D6EA3329AA6297" ma:contentTypeVersion="34" ma:contentTypeDescription="" ma:contentTypeScope="" ma:versionID="63a071fa5ac1cb336828756bd3226c25">
  <xsd:schema xmlns:xsd="http://www.w3.org/2001/XMLSchema" xmlns:xs="http://www.w3.org/2001/XMLSchema" xmlns:p="http://schemas.microsoft.com/office/2006/metadata/properties" xmlns:ns1="44749c69-1580-4f0d-a6d8-a8cd41ff0bde" xmlns:ns3="b79bfe3e-2b58-4328-9409-087cb389a834" targetNamespace="http://schemas.microsoft.com/office/2006/metadata/properties" ma:root="true" ma:fieldsID="50b8775d8ffe58857532cf2482c144c8" ns1:_="" ns3:_="">
    <xsd:import namespace="44749c69-1580-4f0d-a6d8-a8cd41ff0bde"/>
    <xsd:import namespace="b79bfe3e-2b58-4328-9409-087cb389a834"/>
    <xsd:element name="properties">
      <xsd:complexType>
        <xsd:sequence>
          <xsd:element name="documentManagement">
            <xsd:complexType>
              <xsd:all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3:TaxCatchAllLabel" minOccurs="0"/>
                <xsd:element ref="ns1:b3a2275c509d4b0394d7e35eb2e777cd" minOccurs="0"/>
                <xsd:element ref="ns1:ecb982cbbbba49edba287c0296970fd2" minOccurs="0"/>
                <xsd:element ref="ns1:SharedWithUsers" minOccurs="0"/>
                <xsd:element ref="ns1:g93776c333e34272ab15451ee7fa82be" minOccurs="0"/>
                <xsd:element ref="ns3:TaxCatchAll" minOccurs="0"/>
                <xsd:element ref="ns1:naa6efc61e6a4939b0c7cbd604dc4f3f" minOccurs="0"/>
                <xsd:element ref="ns1:TMB_ValorEstimat" minOccurs="0"/>
                <xsd:element ref="ns1:TMB_GestorsAprov" minOccurs="0"/>
                <xsd:element ref="ns1:le0c52352efb434580b04b07825812e4" minOccurs="0"/>
                <xsd:element ref="ns1:TMB_PromotorDeLaLicitacio" minOccurs="0"/>
                <xsd:element ref="ns1:mb7b983a6cd84533ba1724e16acaf003" minOccurs="0"/>
                <xsd:element ref="ns1:TMB_NumeroSolicitud" minOccurs="0"/>
                <xsd:element ref="ns1:TMB_GestorsProm" minOccurs="0"/>
                <xsd:element ref="ns1:e8e3a3e0d7904c309a67420ceba680de" minOccurs="0"/>
                <xsd:element ref="ns1:TMB_ActaObSobre1" minOccurs="0"/>
                <xsd:element ref="ns1:TMB_ActaObSobre2" minOccurs="0"/>
                <xsd:element ref="ns1:TMB_ActaObSobre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49c69-1580-4f0d-a6d8-a8cd41ff0bde" elementFormDefault="qualified">
    <xsd:import namespace="http://schemas.microsoft.com/office/2006/documentManagement/types"/>
    <xsd:import namespace="http://schemas.microsoft.com/office/infopath/2007/PartnerControls"/>
    <xsd:element name="TMB_Perfil" ma:index="4" nillable="true" ma:displayName="Perfil" ma:default="0" ma:internalName="TMB_Perfil">
      <xsd:simpleType>
        <xsd:restriction base="dms:Boolean"/>
      </xsd:simpleType>
    </xsd:element>
    <xsd:element name="TMB_OP" ma:index="5" nillable="true" ma:displayName="OP" ma:format="DateOnly" ma:indexed="true" ma:internalName="TMB_OP">
      <xsd:simpleType>
        <xsd:restriction base="dms:DateTime"/>
      </xsd:simpleType>
    </xsd:element>
    <xsd:element name="TMB_CA" ma:index="6" nillable="true" ma:displayName="CA" ma:format="DateOnly" ma:indexed="true" ma:internalName="TMB_CA">
      <xsd:simpleType>
        <xsd:restriction base="dms:DateTime"/>
      </xsd:simpleType>
    </xsd:element>
    <xsd:element name="TMB_CC" ma:index="7" nillable="true" ma:displayName="CC" ma:format="DateOnly" ma:indexed="true" ma:internalName="TMB_CC">
      <xsd:simpleType>
        <xsd:restriction base="dms:DateTime"/>
      </xsd:simpleType>
    </xsd:element>
    <xsd:element name="TMB_DataAltres" ma:index="8" nillable="true" ma:displayName="Altres" ma:format="DateOnly" ma:internalName="TMB_DataAltres">
      <xsd:simpleType>
        <xsd:restriction base="dms:DateTime"/>
      </xsd:simpleType>
    </xsd:element>
    <xsd:element name="TMB_Nota" ma:index="9" nillable="true" ma:displayName="Nota" ma:internalName="TMB_Nota">
      <xsd:simpleType>
        <xsd:restriction base="dms:Note">
          <xsd:maxLength value="255"/>
        </xsd:restriction>
      </xsd:simpleType>
    </xsd:element>
    <xsd:element name="b3a2275c509d4b0394d7e35eb2e777cd" ma:index="13" nillable="true" ma:taxonomy="true" ma:internalName="b3a2275c509d4b0394d7e35eb2e777cd" ma:taxonomyFieldName="TMB_Estat" ma:displayName="Estat doc." ma:readOnly="false" ma:default="" ma:fieldId="{b3a2275c-509d-4b03-94d7-e35eb2e777cd}" ma:sspId="f0ead1c3-ac5c-4bd1-9e83-de251faf6ae8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b982cbbbba49edba287c0296970fd2" ma:index="15" nillable="true" ma:taxonomy="true" ma:internalName="ecb982cbbbba49edba287c0296970fd2" ma:taxonomyFieldName="TMB_TipusDoc" ma:displayName="Tipus Docu." ma:readOnly="false" ma:default="" ma:fieldId="{ecb982cb-bbba-49ed-ba28-7c0296970fd2}" ma:sspId="f0ead1c3-ac5c-4bd1-9e83-de251faf6ae8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93776c333e34272ab15451ee7fa82be" ma:index="21" nillable="true" ma:taxonomy="true" ma:internalName="g93776c333e34272ab15451ee7fa82be" ma:taxonomyFieldName="TMB_Fase" ma:displayName="Fase licitació" ma:readOnly="false" ma:default="" ma:fieldId="{093776c3-33e3-4272-ab15-451ee7fa82be}" ma:sspId="f0ead1c3-ac5c-4bd1-9e83-de251faf6ae8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a6efc61e6a4939b0c7cbd604dc4f3f" ma:index="23" nillable="true" ma:taxonomy="true" ma:internalName="naa6efc61e6a4939b0c7cbd604dc4f3f" ma:taxonomyFieldName="TMB_Procediment0" ma:displayName="Procediment" ma:readOnly="false" ma:default="" ma:fieldId="{7aa6efc6-1e6a-4939-b0c7-cbd604dc4f3f}" ma:sspId="f0ead1c3-ac5c-4bd1-9e83-de251faf6ae8" ma:termSetId="e26dae63-70eb-4e58-b4d1-e83d56c1ac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ValorEstimat" ma:index="25" nillable="true" ma:displayName="PBL" ma:decimals="2" ma:description="Amb IVA" ma:hidden="true" ma:internalName="TMB_ValorEstimat" ma:readOnly="false" ma:percentage="FALSE">
      <xsd:simpleType>
        <xsd:restriction base="dms:Number"/>
      </xsd:simpleType>
    </xsd:element>
    <xsd:element name="TMB_GestorsAprov" ma:index="26" nillable="true" ma:displayName="Gestors aprov" ma:hidden="true" ma:list="UserInfo" ma:SharePointGroup="0" ma:internalName="TMB_GestorsAprov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0c52352efb434580b04b07825812e4" ma:index="27" nillable="true" ma:taxonomy="true" ma:internalName="le0c52352efb434580b04b07825812e4" ma:taxonomyFieldName="TMB_Tipus" ma:displayName="Tipus licitacio" ma:readOnly="false" ma:default="" ma:fieldId="{5e0c5235-2efb-4345-80b0-4b07825812e4}" ma:sspId="f0ead1c3-ac5c-4bd1-9e83-de251faf6ae8" ma:termSetId="a33a5355-65b0-4163-9e76-e3effc2583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PromotorDeLaLicitacio" ma:index="29" nillable="true" ma:displayName="Promotor" ma:hidden="true" ma:indexed="true" ma:list="UserInfo" ma:SharePointGroup="0" ma:internalName="TMB_PromotorDeLaLicitaci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b7b983a6cd84533ba1724e16acaf003" ma:index="30" nillable="true" ma:taxonomy="true" ma:internalName="mb7b983a6cd84533ba1724e16acaf003" ma:taxonomyFieldName="TMB_Tramitaci_x00f3_" ma:displayName="Ambit normatiu" ma:readOnly="false" ma:default="" ma:fieldId="{6b7b983a-6cd8-4533-ba17-24e16acaf003}" ma:sspId="f0ead1c3-ac5c-4bd1-9e83-de251faf6ae8" ma:termSetId="ce283abe-0f4e-40d7-8ded-dcdfef8855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2" nillable="true" ma:displayName="Sol·licitud" ma:hidden="true" ma:internalName="TMB_NumeroSolicitud" ma:readOnly="false">
      <xsd:simpleType>
        <xsd:restriction base="dms:Text">
          <xsd:maxLength value="255"/>
        </xsd:restriction>
      </xsd:simpleType>
    </xsd:element>
    <xsd:element name="TMB_GestorsProm" ma:index="33" nillable="true" ma:displayName="Gestors prom" ma:hidden="true" ma:list="UserInfo" ma:SharePointGroup="0" ma:internalName="TMB_GestorsPro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8e3a3e0d7904c309a67420ceba680de" ma:index="34" nillable="true" ma:taxonomy="true" ma:internalName="e8e3a3e0d7904c309a67420ceba680de" ma:taxonomyFieldName="TMB_Empresa" ma:displayName="Empresa" ma:readOnly="false" ma:default="" ma:fieldId="{e8e3a3e0-d790-4c30-9a67-420ceba680de}" ma:taxonomyMulti="true" ma:sspId="f0ead1c3-ac5c-4bd1-9e83-de251faf6ae8" ma:termSetId="629073c6-5778-45f5-a2d8-1b76a36eb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ActaObSobre1" ma:index="36" nillable="true" ma:displayName="Acta Ob s1" ma:format="DateOnly" ma:hidden="true" ma:internalName="TMB_ActaObSobre1" ma:readOnly="false">
      <xsd:simpleType>
        <xsd:restriction base="dms:DateTime"/>
      </xsd:simpleType>
    </xsd:element>
    <xsd:element name="TMB_ActaObSobre2" ma:index="37" nillable="true" ma:displayName="Acta Ob s2" ma:format="DateOnly" ma:hidden="true" ma:internalName="TMB_ActaObSobre2" ma:readOnly="false">
      <xsd:simpleType>
        <xsd:restriction base="dms:DateTime"/>
      </xsd:simpleType>
    </xsd:element>
    <xsd:element name="TMB_ActaObSobre3" ma:index="38" nillable="true" ma:displayName="Acta Ob s3" ma:format="DateOnly" ma:hidden="true" ma:internalName="TMB_ActaObSobre3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fe3e-2b58-4328-9409-087cb389a834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description="" ma:hidden="true" ma:list="{AAF3B7D9-876D-4251-B8B0-759C29E4F9EF}" ma:internalName="TaxCatchAllLabel" ma:readOnly="true" ma:showField="CatchAllDataLabel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description="" ma:hidden="true" ma:list="{AAF3B7D9-876D-4251-B8B0-759C29E4F9EF}" ma:internalName="TaxCatchAll" ma:showField="CatchAllData" ma:web="{44749c69-1580-4f0d-a6d8-a8cd41ff0bd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ActaObSobre1 xmlns="44749c69-1580-4f0d-a6d8-a8cd41ff0bde" xsi:nil="true"/>
    <le0c52352efb434580b04b07825812e4 xmlns="44749c69-1580-4f0d-a6d8-a8cd41ff0bde">
      <Terms xmlns="http://schemas.microsoft.com/office/infopath/2007/PartnerControls"/>
    </le0c52352efb434580b04b07825812e4>
    <TMB_GestorsProm xmlns="44749c69-1580-4f0d-a6d8-a8cd41ff0bde">
      <UserInfo>
        <DisplayName/>
        <AccountId xsi:nil="true"/>
        <AccountType/>
      </UserInfo>
    </TMB_GestorsProm>
    <TMB_Nota xmlns="44749c69-1580-4f0d-a6d8-a8cd41ff0bde" xsi:nil="true"/>
    <TMB_GestorsAprov xmlns="44749c69-1580-4f0d-a6d8-a8cd41ff0bde">
      <UserInfo>
        <DisplayName/>
        <AccountId xsi:nil="true"/>
        <AccountType/>
      </UserInfo>
    </TMB_GestorsAprov>
    <TMB_NumeroSolicitud xmlns="44749c69-1580-4f0d-a6d8-a8cd41ff0bde" xsi:nil="true"/>
    <TMB_ActaObSobre3 xmlns="44749c69-1580-4f0d-a6d8-a8cd41ff0bde" xsi:nil="true"/>
    <TMB_ValorEstimat xmlns="44749c69-1580-4f0d-a6d8-a8cd41ff0bde" xsi:nil="true"/>
    <TaxCatchAll xmlns="b79bfe3e-2b58-4328-9409-087cb389a834">
      <Value>81</Value>
      <Value>73</Value>
      <Value>9</Value>
    </TaxCatchAll>
    <mb7b983a6cd84533ba1724e16acaf003 xmlns="44749c69-1580-4f0d-a6d8-a8cd41ff0bde">
      <Terms xmlns="http://schemas.microsoft.com/office/infopath/2007/PartnerControls"/>
    </mb7b983a6cd84533ba1724e16acaf003>
    <naa6efc61e6a4939b0c7cbd604dc4f3f xmlns="44749c69-1580-4f0d-a6d8-a8cd41ff0bde">
      <Terms xmlns="http://schemas.microsoft.com/office/infopath/2007/PartnerControls"/>
    </naa6efc61e6a4939b0c7cbd604dc4f3f>
    <TMB_ActaObSobre2 xmlns="44749c69-1580-4f0d-a6d8-a8cd41ff0bde" xsi:nil="true"/>
    <e8e3a3e0d7904c309a67420ceba680de xmlns="44749c69-1580-4f0d-a6d8-a8cd41ff0bde">
      <Terms xmlns="http://schemas.microsoft.com/office/infopath/2007/PartnerControls"/>
    </e8e3a3e0d7904c309a67420ceba680de>
    <TMB_PromotorDeLaLicitacio xmlns="44749c69-1580-4f0d-a6d8-a8cd41ff0bde">
      <UserInfo>
        <DisplayName/>
        <AccountId xsi:nil="true"/>
        <AccountType/>
      </UserInfo>
    </TMB_PromotorDeLaLicitacio>
    <ecb982cbbbba49edba287c0296970fd2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DataAltres xmlns="44749c69-1580-4f0d-a6d8-a8cd41ff0bde" xsi:nil="true"/>
    <TMB_Perfil xmlns="44749c69-1580-4f0d-a6d8-a8cd41ff0bde">false</TMB_Perfil>
    <b3a2275c509d4b0394d7e35eb2e777cd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b3a2275c509d4b0394d7e35eb2e777cd>
    <TMB_OP xmlns="44749c69-1580-4f0d-a6d8-a8cd41ff0bde">2022-05-01T22:00:00+00:00</TMB_OP>
    <g93776c333e34272ab15451ee7fa82be xmlns="44749c69-1580-4f0d-a6d8-a8cd41ff0bd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44749c69-1580-4f0d-a6d8-a8cd41ff0bde">2022-05-09T22:00:00+00:00</TMB_CC>
    <TMB_CA xmlns="44749c69-1580-4f0d-a6d8-a8cd41ff0b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AE57B-8797-4AAA-AF9A-6DEF667DF722}"/>
</file>

<file path=customXml/itemProps2.xml><?xml version="1.0" encoding="utf-8"?>
<ds:datastoreItem xmlns:ds="http://schemas.openxmlformats.org/officeDocument/2006/customXml" ds:itemID="{BAE4AEC9-F7C1-49EE-BD51-AC25EC0F4A8A}">
  <ds:schemaRefs>
    <ds:schemaRef ds:uri="44749c69-1580-4f0d-a6d8-a8cd41ff0bde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b79bfe3e-2b58-4328-9409-087cb389a83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65E2953-394D-4952-8835-F47E287115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Rubiano, Estefania</dc:creator>
  <cp:lastModifiedBy>Leon Rubiano, Estefania</cp:lastModifiedBy>
  <dcterms:created xsi:type="dcterms:W3CDTF">2022-03-22T07:46:49Z</dcterms:created>
  <dcterms:modified xsi:type="dcterms:W3CDTF">2022-04-26T06:29:09Z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0x0101004D98B82D724A7941BD51AA20F1538902000DEDE9E18610E74188D6EA3329AA6297</vt:lpwstr>
  </property>
  <property fmtid="{D5CDD505-2E9C-101B-9397-08002B2CF9AE}" pid="4" name="TMB_Empresa">
    <vt:lpwstr/>
  </property>
  <property fmtid="{D5CDD505-2E9C-101B-9397-08002B2CF9AE}" pid="9" name="TMB_Tipus">
    <vt:lpwstr/>
  </property>
  <property fmtid="{D5CDD505-2E9C-101B-9397-08002B2CF9AE}" pid="10" name="TMB_Tramitació">
    <vt:lpwstr/>
  </property>
  <property fmtid="{D5CDD505-2E9C-101B-9397-08002B2CF9AE}" pid="12" name="TMB_Procediment0">
    <vt:lpwstr/>
  </property>
  <property fmtid="{D5CDD505-2E9C-101B-9397-08002B2CF9AE}" pid="13" name="TMB_TipusDoc">
    <vt:lpwstr>81;#Annexe|43b533a1-e6e7-4f87-beee-0a0a58751aa8</vt:lpwstr>
  </property>
  <property fmtid="{D5CDD505-2E9C-101B-9397-08002B2CF9AE}" pid="14" name="TMB_OP">
    <vt:filetime>2022-04-26T22:00:00Z</vt:filetime>
  </property>
  <property fmtid="{D5CDD505-2E9C-101B-9397-08002B2CF9AE}" pid="15" name="eaedb32f61974917bc22b3946021685c">
    <vt:lpwstr/>
  </property>
  <property fmtid="{D5CDD505-2E9C-101B-9397-08002B2CF9AE}" pid="16" name="b82b7a08db3a4ab5a955c48b15659d84">
    <vt:lpwstr/>
  </property>
  <property fmtid="{D5CDD505-2E9C-101B-9397-08002B2CF9AE}" pid="17" name="h3e189544f4e4582960eb2fb36374928">
    <vt:lpwstr/>
  </property>
  <property fmtid="{D5CDD505-2E9C-101B-9397-08002B2CF9AE}" pid="18" name="TMB_Docprov">
    <vt:lpwstr/>
  </property>
  <property fmtid="{D5CDD505-2E9C-101B-9397-08002B2CF9AE}" pid="19" name="TMB_Plecs">
    <vt:lpwstr/>
  </property>
  <property fmtid="{D5CDD505-2E9C-101B-9397-08002B2CF9AE}" pid="20" name="TMB_FaseDocProv">
    <vt:lpwstr/>
  </property>
  <property fmtid="{D5CDD505-2E9C-101B-9397-08002B2CF9AE}" pid="21" name="h80888fb7b914359b90c46b7c452b251">
    <vt:lpwstr/>
  </property>
  <property fmtid="{D5CDD505-2E9C-101B-9397-08002B2CF9AE}" pid="22" name="b37f7dca411045a88b8e1f3020841951">
    <vt:lpwstr/>
  </property>
  <property fmtid="{D5CDD505-2E9C-101B-9397-08002B2CF9AE}" pid="23" name="TMB_OrganC">
    <vt:lpwstr/>
  </property>
  <property fmtid="{D5CDD505-2E9C-101B-9397-08002B2CF9AE}" pid="24" name="TMB_Tramitacio">
    <vt:lpwstr/>
  </property>
  <property fmtid="{D5CDD505-2E9C-101B-9397-08002B2CF9AE}" pid="25" name="TMB_Fase">
    <vt:lpwstr>9;#Inici|1ed37523-d63e-4991-aef8-399e829bfef8</vt:lpwstr>
  </property>
  <property fmtid="{D5CDD505-2E9C-101B-9397-08002B2CF9AE}" pid="26" name="o0f6527fa5184dfa91381007b0eb82df">
    <vt:lpwstr/>
  </property>
  <property fmtid="{D5CDD505-2E9C-101B-9397-08002B2CF9AE}" pid="27" name="TMB_Sobres">
    <vt:lpwstr/>
  </property>
  <property fmtid="{D5CDD505-2E9C-101B-9397-08002B2CF9AE}" pid="28" name="ba05a5f98ed745b98d9dacf37bda167c">
    <vt:lpwstr/>
  </property>
  <property fmtid="{D5CDD505-2E9C-101B-9397-08002B2CF9AE}" pid="29" name="TMB_Estat">
    <vt:lpwstr>73;#Public|5cd44708-a357-4aee-a9ab-ade886f4bbf7</vt:lpwstr>
  </property>
  <property fmtid="{D5CDD505-2E9C-101B-9397-08002B2CF9AE}" pid="31" name="Proveïdor">
    <vt:lpwstr/>
  </property>
</Properties>
</file>