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60" windowWidth="20460" windowHeight="6885"/>
  </bookViews>
  <sheets>
    <sheet name="Hoja1" sheetId="1" r:id="rId1"/>
  </sheets>
  <definedNames>
    <definedName name="_xlnm._FilterDatabase" localSheetId="0" hidden="1">Hoja1!$A$2:$M$2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221" i="1" l="1"/>
  <c r="S4" i="1" l="1"/>
  <c r="S5" i="1"/>
  <c r="S6" i="1"/>
  <c r="S7" i="1"/>
  <c r="S8" i="1"/>
  <c r="S9" i="1"/>
  <c r="S10" i="1"/>
  <c r="S11" i="1"/>
  <c r="S12" i="1"/>
  <c r="S13" i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40" i="1"/>
  <c r="S41" i="1"/>
  <c r="S42" i="1"/>
  <c r="S43" i="1"/>
  <c r="S44" i="1"/>
  <c r="S45" i="1"/>
  <c r="S46" i="1"/>
  <c r="S47" i="1"/>
  <c r="S48" i="1"/>
  <c r="S49" i="1"/>
  <c r="S50" i="1"/>
  <c r="S51" i="1"/>
  <c r="S52" i="1"/>
  <c r="S53" i="1"/>
  <c r="S54" i="1"/>
  <c r="S55" i="1"/>
  <c r="S56" i="1"/>
  <c r="S57" i="1"/>
  <c r="S58" i="1"/>
  <c r="S59" i="1"/>
  <c r="S60" i="1"/>
  <c r="S61" i="1"/>
  <c r="S62" i="1"/>
  <c r="S63" i="1"/>
  <c r="S64" i="1"/>
  <c r="S65" i="1"/>
  <c r="S66" i="1"/>
  <c r="S67" i="1"/>
  <c r="S68" i="1"/>
  <c r="S69" i="1"/>
  <c r="S70" i="1"/>
  <c r="S71" i="1"/>
  <c r="S72" i="1"/>
  <c r="S73" i="1"/>
  <c r="S74" i="1"/>
  <c r="S75" i="1"/>
  <c r="S76" i="1"/>
  <c r="S77" i="1"/>
  <c r="S78" i="1"/>
  <c r="S79" i="1"/>
  <c r="S80" i="1"/>
  <c r="S81" i="1"/>
  <c r="S82" i="1"/>
  <c r="S83" i="1"/>
  <c r="S84" i="1"/>
  <c r="S85" i="1"/>
  <c r="S86" i="1"/>
  <c r="S87" i="1"/>
  <c r="S88" i="1"/>
  <c r="S89" i="1"/>
  <c r="S90" i="1"/>
  <c r="S91" i="1"/>
  <c r="S92" i="1"/>
  <c r="S93" i="1"/>
  <c r="S94" i="1"/>
  <c r="S95" i="1"/>
  <c r="S96" i="1"/>
  <c r="S97" i="1"/>
  <c r="S98" i="1"/>
  <c r="S99" i="1"/>
  <c r="S100" i="1"/>
  <c r="S101" i="1"/>
  <c r="S102" i="1"/>
  <c r="S103" i="1"/>
  <c r="S104" i="1"/>
  <c r="S105" i="1"/>
  <c r="S106" i="1"/>
  <c r="S107" i="1"/>
  <c r="S108" i="1"/>
  <c r="S109" i="1"/>
  <c r="S110" i="1"/>
  <c r="S111" i="1"/>
  <c r="S112" i="1"/>
  <c r="S113" i="1"/>
  <c r="S114" i="1"/>
  <c r="S115" i="1"/>
  <c r="S116" i="1"/>
  <c r="S117" i="1"/>
  <c r="S118" i="1"/>
  <c r="S119" i="1"/>
  <c r="S120" i="1"/>
  <c r="S121" i="1"/>
  <c r="S122" i="1"/>
  <c r="S123" i="1"/>
  <c r="S124" i="1"/>
  <c r="S125" i="1"/>
  <c r="S126" i="1"/>
  <c r="S127" i="1"/>
  <c r="S128" i="1"/>
  <c r="S129" i="1"/>
  <c r="S130" i="1"/>
  <c r="S131" i="1"/>
  <c r="S132" i="1"/>
  <c r="S133" i="1"/>
  <c r="S134" i="1"/>
  <c r="S135" i="1"/>
  <c r="S136" i="1"/>
  <c r="S137" i="1"/>
  <c r="S138" i="1"/>
  <c r="S139" i="1"/>
  <c r="S140" i="1"/>
  <c r="S141" i="1"/>
  <c r="S142" i="1"/>
  <c r="S143" i="1"/>
  <c r="S144" i="1"/>
  <c r="S145" i="1"/>
  <c r="S146" i="1"/>
  <c r="S147" i="1"/>
  <c r="S148" i="1"/>
  <c r="S149" i="1"/>
  <c r="S150" i="1"/>
  <c r="S151" i="1"/>
  <c r="S152" i="1"/>
  <c r="S153" i="1"/>
  <c r="S154" i="1"/>
  <c r="S155" i="1"/>
  <c r="S156" i="1"/>
  <c r="S157" i="1"/>
  <c r="S158" i="1"/>
  <c r="S159" i="1"/>
  <c r="S160" i="1"/>
  <c r="S161" i="1"/>
  <c r="S162" i="1"/>
  <c r="S163" i="1"/>
  <c r="S164" i="1"/>
  <c r="S165" i="1"/>
  <c r="S166" i="1"/>
  <c r="S167" i="1"/>
  <c r="S168" i="1"/>
  <c r="S169" i="1"/>
  <c r="S170" i="1"/>
  <c r="S171" i="1"/>
  <c r="S172" i="1"/>
  <c r="S173" i="1"/>
  <c r="S174" i="1"/>
  <c r="S175" i="1"/>
  <c r="S176" i="1"/>
  <c r="S177" i="1"/>
  <c r="S178" i="1"/>
  <c r="S179" i="1"/>
  <c r="S180" i="1"/>
  <c r="S181" i="1"/>
  <c r="S182" i="1"/>
  <c r="S183" i="1"/>
  <c r="S184" i="1"/>
  <c r="S185" i="1"/>
  <c r="S186" i="1"/>
  <c r="S187" i="1"/>
  <c r="S188" i="1"/>
  <c r="S189" i="1"/>
  <c r="S190" i="1"/>
  <c r="S191" i="1"/>
  <c r="S192" i="1"/>
  <c r="S193" i="1"/>
  <c r="S194" i="1"/>
  <c r="S195" i="1"/>
  <c r="S196" i="1"/>
  <c r="S197" i="1"/>
  <c r="S198" i="1"/>
  <c r="S199" i="1"/>
  <c r="S200" i="1"/>
  <c r="S201" i="1"/>
  <c r="S202" i="1"/>
  <c r="S203" i="1"/>
  <c r="S204" i="1"/>
  <c r="S205" i="1"/>
  <c r="S206" i="1"/>
  <c r="S207" i="1"/>
  <c r="S208" i="1"/>
  <c r="S209" i="1"/>
  <c r="S210" i="1"/>
  <c r="S211" i="1"/>
  <c r="S212" i="1"/>
  <c r="S213" i="1"/>
  <c r="S214" i="1"/>
  <c r="S215" i="1"/>
  <c r="S216" i="1"/>
  <c r="S217" i="1"/>
  <c r="S218" i="1"/>
  <c r="S3" i="1"/>
</calcChain>
</file>

<file path=xl/sharedStrings.xml><?xml version="1.0" encoding="utf-8"?>
<sst xmlns="http://schemas.openxmlformats.org/spreadsheetml/2006/main" count="1571" uniqueCount="641">
  <si>
    <t>preus de referencia</t>
  </si>
  <si>
    <t>Envasat</t>
  </si>
  <si>
    <t>CODI TMB</t>
  </si>
  <si>
    <t>Preu</t>
  </si>
  <si>
    <t>Quantitat base</t>
  </si>
  <si>
    <t>Unitat Comanda</t>
  </si>
  <si>
    <t>Tipus de envasat</t>
  </si>
  <si>
    <t>Unitat Envasat</t>
  </si>
  <si>
    <t>Quantitat</t>
  </si>
  <si>
    <t>NORMA</t>
  </si>
  <si>
    <t>Texto breve de material</t>
  </si>
  <si>
    <t>TEXT AMPLIAT CASTELLA</t>
  </si>
  <si>
    <t>TEXT AMPLIAT</t>
  </si>
  <si>
    <t>UN</t>
  </si>
  <si>
    <t/>
  </si>
  <si>
    <t>LAMPARA 150W E40 SUST. MERCURIO</t>
  </si>
  <si>
    <t>LAMPARA 150W E40 SUSTITUTIVA MERCURIO SYLVANIA RELUMINA</t>
  </si>
  <si>
    <t>LLUM HALOGENURO METAL·LIC CERAMIC 170W CASQUET E40 SYLVANIA RELUMINA 170W WDL E40</t>
  </si>
  <si>
    <t>LAMPARA TUBULAR 260V. 10W. CASQUILLOE14</t>
  </si>
  <si>
    <t>LAMPARAS TUBULARES 260V.  10W. CASQUILLO E14 16X50 (ORBITEC E5038, OSES 50E2610, GE)</t>
  </si>
  <si>
    <t>LLUM TUBULAR 260V. 10W. CASQUET E14 16X50 (ORBITEC E5038, OSES 50E2610, GE)</t>
  </si>
  <si>
    <t>LAMPARA TUBULAR 48V 2,4W CASQUILLOBA9S</t>
  </si>
  <si>
    <t>LAMPARAS TUBULARES  48V. 2,4W. CASQUILLO BA9S 10X28 (ORBITEC B3085, GE O SIMILAR)</t>
  </si>
  <si>
    <t>LLUM TUBULAR 48V. 2,4W. CASQUET BA9S 10X28 (ORBITEC B3085, GE O SEMBLANT)</t>
  </si>
  <si>
    <t>KG</t>
  </si>
  <si>
    <t>PLA</t>
  </si>
  <si>
    <t>PLANCHA BAQUELITA DE 1000 . 1000 .  3 MM</t>
  </si>
  <si>
    <t>PLANXA BAQUELITA DE 1000 X 1000 X 3 MM</t>
  </si>
  <si>
    <t>PLANCHA BAQUELITA DE 1000 . 1000 .  4 MM</t>
  </si>
  <si>
    <t>PLANXA BAQUELITA DE 1000 . 1000 . 4 MM</t>
  </si>
  <si>
    <t>PLANCHA BAQUELITA DE 1000 . 1000 .  6 MM</t>
  </si>
  <si>
    <t>PLANXA BAQUELITA DE 1000 X 1000 X 6 MM</t>
  </si>
  <si>
    <t>PLANCHA BAQUELITA DE 1000 . 1000 . 12 MM</t>
  </si>
  <si>
    <t>PLANCHA BAQUELITA DE 1000 . 1000 . 12 MM 'ADQUIRIR POR PEDIDOS ABIERTOS'</t>
  </si>
  <si>
    <t>PLANXA BAQUELITA DE 1000 . 1000 . 12 MM</t>
  </si>
  <si>
    <t>CA</t>
  </si>
  <si>
    <t>PORTALAMPARA BAQUELITA NIESSEN N.155</t>
  </si>
  <si>
    <t>PORTALAMPARAS CORRIENTES DE BAQUELITA  NIESSEN N.155.</t>
  </si>
  <si>
    <t>PORTALLANTIES CORRENTS DE BAQUELITA NIESSEN N. 155</t>
  </si>
  <si>
    <t>HILO RANURADO TIPO B DE CONTACTO TROLLEY</t>
  </si>
  <si>
    <t>HILO RANURADO DE CONTACTO TROLLEY TIPO B DE 107,09 MM2. PARA CATENARIA</t>
  </si>
  <si>
    <t>LAMPARA ESFERICA 10V 20W BA20S</t>
  </si>
  <si>
    <t>LÁMPARA ESFERICA  10V.  20W. CASQUILLO BA20S 35X60 MM ORBITEC P8437</t>
  </si>
  <si>
    <t>LLUM ESFÈRICA 10V. 20W. CASQUET BA20S 35X60 ORBITEC P8437</t>
  </si>
  <si>
    <t>CAJA DE EMPALME BJC N.5092, CON 4 TAPAS</t>
  </si>
  <si>
    <t>CAJAS DE EMPALME BJC N.5092, CON 4 TAPAS N. 5104 M20</t>
  </si>
  <si>
    <t>CAIXA D'ENTRONCAMENT BJC N. 5092, AMB 4 TAPES N.5104 M20</t>
  </si>
  <si>
    <t>ENVASADO EXTERNO</t>
  </si>
  <si>
    <t>ENV</t>
  </si>
  <si>
    <t>ELECTROESMALTE ROYAL DIAMOND G-142     @</t>
  </si>
  <si>
    <t>ELECTROESMALTE ROYAL DIAMOND G-142 (EN ENVASES DE 5 KG) EL TIEMPO TRANSCURRIDO ENTRE EL ENVASADO Y LA RECEPCION NO DEBE SER SUPERIOR A TRES MESES.</t>
  </si>
  <si>
    <t>ELECTROESMALT ROYAL DIAMOND G-142 (EN ENVASOS DE 5 KG) EL TEMPS ENTRE L'ENVASAT I LA RECEPCIÓ NO HA SER SUPERIOR A TRES MESOS.</t>
  </si>
  <si>
    <t>LAMPARA TUBULAR 48V 3W BA9S</t>
  </si>
  <si>
    <t>LAMPARAS TUBULARES  48V.   3W. CASQUILLO BA9S 10X28 (ORBITEC B3086, OSES 28B0403, GE)</t>
  </si>
  <si>
    <t>LLUM TUBULAR 48V. 3W. CASQUET BA9S 10X28 (ORBITEC B3086, OSES 28B0403, GE)</t>
  </si>
  <si>
    <t>PUNTA SOLDADOR JBC TIPO T20D JUNIOR</t>
  </si>
  <si>
    <t>PUNTAS SOLDADOR JBC TIPO T20D REF. 0300509. PARA SOLDADOR 30S SOLICITAR POR MATERIAL DIVERSO DE ELECTRICIDAD</t>
  </si>
  <si>
    <t>PUNTA SOLDADOR JBC TIPUS T20D JUNIOR 30-40 W. REF. 34346</t>
  </si>
  <si>
    <t>JUEGO DE BOYA KLOCNER MOELLER REF SBO-SW</t>
  </si>
  <si>
    <t>JUEGOS DE BOYA KLOCNER MOELLER REF. SBO-SW CON BOYA REF. SK-SW (ANTES CEDAC)</t>
  </si>
  <si>
    <t>JOC DE BOIA KLOCNER MOELLER REF. SBO-SW AMB BOIA REF. SK-SW (ABANS CEDAC)</t>
  </si>
  <si>
    <t>INTERRUPTOR DE BOYA KLOCNER MOELLER SW</t>
  </si>
  <si>
    <t>INTERRUPTORES DE BOYA KLOCNER MOELLER REF. SW (ANTES CEDAC)</t>
  </si>
  <si>
    <t>INTERRUPTOR DE BOIA KLOCNER MOELLER REF SW (ABANS CEDAC)</t>
  </si>
  <si>
    <t>LAMPARA TELEFONIC. 24V. 50MA. T6,8F 6X44</t>
  </si>
  <si>
    <t>LAMPARAS TELEFONIC. 24V. 50MA. T6,8F 6X44 (ORBITEC T6424050, OSES T6F24050, GE) PARA ENCLAVAMIENTOS L-1</t>
  </si>
  <si>
    <t>LLUM TELEFÒNIC. 24V. 50MA. T6,8F 6X44 (ORBITEC T6424050, OSES T6F24050, GE) PER A ENCLAVAMENTS L-1</t>
  </si>
  <si>
    <t>LAMPARA AUTOMOVIL 12V 21W BA15S</t>
  </si>
  <si>
    <t>LAMPARAS AUTOMOVIL  12V.  21W. CASQUILLO BA15S 26X52 (OSRAM 7506, PHILIPS 12498, HELLA 82114) TIPO FARO TRASERO</t>
  </si>
  <si>
    <t>LLUM AUTOMÒBIL 12V. 21W. CASQUET BA15S 26X52 (OSRAM 7506, PHLIPS 12498, HELLA 82114) TIPUS FAR POSTERIOR</t>
  </si>
  <si>
    <t>LAMPARA TUBULAR 12V 3W BA9S</t>
  </si>
  <si>
    <t>LAMPARAS TUBULARES  12V.   3W. CASQUILLO BA9S 10X28 (OSRAM 3894, ORBITEC B3029, GE)</t>
  </si>
  <si>
    <t>LLUMS TUBULARS 12V. 3W. CASQUET BA9S 10X28 (OSRAM 3894, ORBITEC B3029, GE)</t>
  </si>
  <si>
    <t>FUSIBLE FERRAZ 2000VCC GRC 40A 30ms 30kA</t>
  </si>
  <si>
    <t>CARTUCHO FUSIBLE 2000 VCC, 40A, PARA C/S. 3000 Y 4000. FERRAZ CC 20 GRC 300 QF 040 CLASE gR REF. V086935 BUSSMAN 170 E3953</t>
  </si>
  <si>
    <t>CARTUTX FUSIBLE  2000 VCC, 40A, PER C/S. 3000 I 4000. FERRAZ CC 20 GRC 300 QF 040 CLASSE gR REF.V086935 BUSSMAN 170E3953</t>
  </si>
  <si>
    <t>FUSIBLE FERRAZ 1900VCC 1000A CC1900 C1</t>
  </si>
  <si>
    <t>CARTUCHOS FUSIBLES FERRAZ CC 1900 C1GRB 146.225 TTQ 1000 (1000A 1900V) RF. R220723, PARA C/S. 3000, 4000</t>
  </si>
  <si>
    <t>CARTUTX FUSIBLE FERRAZ CC 1900 C1GRB 146.225 TTQ 1000 (1000A 1900V) RF. R220723, PER A C/S. 3000, 4000</t>
  </si>
  <si>
    <t>LAMPARA TUBULAR 24V 3W BA7S</t>
  </si>
  <si>
    <t>LAMPARAS TUBULARES  24V.3W. CASQUILLO BA7S 7X20</t>
  </si>
  <si>
    <t>LLUM TUBULAR 24V. 3W. CASQUET BA7S 7X20</t>
  </si>
  <si>
    <t>LAMPARA TUBULAR 24V 4W BA9S</t>
  </si>
  <si>
    <t>LAMPARA TUBULAR  24V.   4W. CASQUILLO BA9S  9X26 (OSRAM 3930, PHILIPS 13929, HELLA 82402, BOSCH 1987302512)</t>
  </si>
  <si>
    <t>LLUM TUBULAR 24V. 4W. CASQUET BA9S 9X26MM (OSRAM 3930, PHILIPS 13929, HELLA 82402,BOSCH 1987302512)</t>
  </si>
  <si>
    <t>LAMPARA TUBULAR 85V 6W CASQ. BA15D/19</t>
  </si>
  <si>
    <t>LAMPARAS TUBULARES  85V 6W CASQUILLO BA15D/19 17X35 (OSES L35B0810, MINILAMPE M1V3, GE, ORBITEC 117656)</t>
  </si>
  <si>
    <t>LLUM TUBULAR 85V 6W CASQUET BA15D/19 17X35(OSES L35BO810, MINILAMPE M1V3, GE, ORBITEC 117656)</t>
  </si>
  <si>
    <t>LAMPARA TELEFON. 30V T5,5 5X30 PUERTA MB</t>
  </si>
  <si>
    <t>LAMPARAS TELEFONIC. 30V. 40MA. T5,5  5X30 (ORBITEC T5330040, OSES T5530040, GE) CS 3000 4000 Y PUERTAS MB</t>
  </si>
  <si>
    <t>LLUM TELEFÒNIC. 30 V. 40 MA. T5,5 5X30 (ORBITEC T5330040, OSES T5530040, GE) CS 3000/4000 I PORTES MB</t>
  </si>
  <si>
    <t>LAMPARAS NEON LUPA 220V 1,3MA</t>
  </si>
  <si>
    <t>LAMPARAS NEON LUPA 220V 1,3MA. CASQUILLO BA9S 10X25 COLOR CLARO REF. 700.001.1 ELION. (OSRAM, ORBITEC, OSES, ELION,GE</t>
  </si>
  <si>
    <t>LLUMS NEON LUPA 220 V 1,3 MA. DOLLA BA9S  10 X25 COLOR CLAR REF. 700.001.1 ELION  (OSRAM LG233, ORBITEC N75839, OSES 23BNCC2, ELION 700.001.1, GE)</t>
  </si>
  <si>
    <t>FUSIBLE FERRAZ 2000VCC GRC 25A 30ms 30kA</t>
  </si>
  <si>
    <t>CARTUCHO FUSIBLE 2000 VCC, 25A, PARA C/S. 3000 Y 4000. FERRAZ 2000VCC GRC 25A 30ms 30kA CLASE gR REF. S-86933. BUSSMAN 170E3951</t>
  </si>
  <si>
    <t>CARTUTX FUSIBLE 2000 VCC, 25A, PARA C/S. 3000 Y 4000. FERRAZ 2000VCC GRC 25A 30ms 30kA CLASSE gR REF. S-86933. BUSSMAN 170E3951</t>
  </si>
  <si>
    <t>LAMPARA PLAFONIER 24V. 3W. 8X39</t>
  </si>
  <si>
    <t>LAMPARAS PLAFONIER  24V.   3W.  8X39 (ORBITEC S6396, OSES F08392403, MINILAMPE 802, GE)</t>
  </si>
  <si>
    <t>LLUM PLAFONIER 24V. 3W. 8X39 (ORBITEC S6 396, OSES F08392403, MINILAMPE 802, GE)</t>
  </si>
  <si>
    <t>CONECTOR HEMBRA 92 A6 434CD SB C/34 CONT</t>
  </si>
  <si>
    <t>CONECTORES HEMBRA 92 A6 434CD SB CON 34 CONTACTOS SXC 90 PARA EQUIPO NEUMATICO C/S. 3000 Y 4000</t>
  </si>
  <si>
    <t>CONNECTOR FEMELLA 92 A6 434CD SB AMB 34 CONTACTES SXC 90 PER A EQUIP NEUMÀTIC C/S. 3000 I 4000</t>
  </si>
  <si>
    <t>MICROCONTACTO BURGESS REF. K-5</t>
  </si>
  <si>
    <t>MICROCONTACTOS BURGESS REF. K-5. PARA ELECTROVALVULA 21-C DIRECTA C/S. 3000 Y 4000</t>
  </si>
  <si>
    <t>MICROCONTACTE BURGESS REF. K-5. PER A ELECTROVÀLVULA 21-C DIRECTA C/S. 3000 I 4000</t>
  </si>
  <si>
    <t>MICRO CONTACTO MC2R 3E 1-5 NBS</t>
  </si>
  <si>
    <t>MICRO CONTACTO MC2R 3E 1-5 N BS J310025  PARA FUSIBLES FERRAZ, POS. 07</t>
  </si>
  <si>
    <t>MICRO CONTACTE MC2R 3E 1-5 N BS J310025 PER A FUSIBLES FERRAZ, POS. 07,</t>
  </si>
  <si>
    <t>INTERRUPTOR FINAL DE CARRERA CROUZET</t>
  </si>
  <si>
    <t>INTERRUPTORES FINAL DE CARRERA CON PALANCA. CROUZET REF. 83873.101 PARA PUERTAS C/S. 3000 Y 4000</t>
  </si>
  <si>
    <t>INTERRUPTOR FINAL DE CARRERA AMB PALANCA. CROUZET REF.83873.101 PER A PORTES C/S. 3000 Y 4000</t>
  </si>
  <si>
    <t>PILOTO POLICARBONATO ROJO GEWIS 27415</t>
  </si>
  <si>
    <t>PILOTOS DE POLICARBONATO ROJO GEWISS 27415</t>
  </si>
  <si>
    <t>PILOT DE POLICARBONAT VERMELL GEWISS 27415</t>
  </si>
  <si>
    <t>PORTALAMPARA FLUORESC. COMA 26253. 30 MM</t>
  </si>
  <si>
    <t>PORTALAMPARAS FLUORESCENTE (G13) SIN PORTACEBADOR. ALTURA DEL CENTRO DEL TUBO=30 MM. MARCA COMA REF 26253</t>
  </si>
  <si>
    <t>PORTALLUMS FLUORESCENT (G13) SENSE PORTAENCEBADOR. ALÇADA DEL CENTRE DEL TUB=30 MM. MARCA COMA REF 26253</t>
  </si>
  <si>
    <t>CAJA DE EMPALME 150.150 BJC MOD. 6204</t>
  </si>
  <si>
    <t>CAJAS DE EMPALME 150.150 BJC MOD. 6204</t>
  </si>
  <si>
    <t>CAIXA D'ENTRONCAMENT 150.150 BJC MOD 6204</t>
  </si>
  <si>
    <t>PLACA DE SEÑALIZACION 25 X 60 UNEX2152</t>
  </si>
  <si>
    <t>PLACAS DE SEÑALIZACION 25 X 60 UNEX REF. 2152</t>
  </si>
  <si>
    <t>PLACA DE SENYALITZACIÓ 25 X 60 UNEX REF. 2152</t>
  </si>
  <si>
    <t>BOL</t>
  </si>
  <si>
    <t>PLACA DE SEÑALIZACION 18 X 40 UNEX 2151</t>
  </si>
  <si>
    <t>PLACAS DE SEÑALIZACION 18 X 40 UNEX REF. 2151 'ADQUIRIR POR PEDIDOS ABIERTOS'</t>
  </si>
  <si>
    <t>PLACA DE SENYALITZACIÓ 18 X 40 UNEX 2151</t>
  </si>
  <si>
    <t>BASE ATORNILLABLE UNEX REF. 1243</t>
  </si>
  <si>
    <t>BASES ATORNILLABLES UNEX REF. 1243</t>
  </si>
  <si>
    <t>BASE CARGOLABLE UNEX REF. 1243</t>
  </si>
  <si>
    <t>LLAVE HEMBRA DE TRIANGULO, TIPO LT-8</t>
  </si>
  <si>
    <t>LLAVES HEMBRA DE TRIANGULO, TIPO LT-8</t>
  </si>
  <si>
    <t>CLAU FEMELLA DE TRIANGLE, TIPUS LT-8</t>
  </si>
  <si>
    <t>LAMPARA TUBULAR 24V 5W BA15D</t>
  </si>
  <si>
    <t>LAMPARAS TUBULARES  24V.   5W. CASQUILLO BA15D 16X35 (ORBITEC B3524, OSES 35B0205, GE) TIPO PLS</t>
  </si>
  <si>
    <t>LLUM TUBULAR 24 V. 5 W. CASQUET BA 15D 16X35 (ORBITEC B3524, OSES 35B0205, GE) TIPUS PLS</t>
  </si>
  <si>
    <t>CAJA POLIESTER IP66 400x300x200MM</t>
  </si>
  <si>
    <t>CAJA POLIESTER SISTEMA MINIPOL MN432 REFORZADA CON FIBRA DE VIDRIO, IP66, DIMENSIONES 400x300x200 MM, CIERRE DE DOBLE BARRA DIN 3,0MM. CAHORS 0470072 CON PLACA MONTAJE 0976772</t>
  </si>
  <si>
    <t>CAIXA POLIESTER SISTEMA MINIPOL MN432 REFORÇADA AMB FIBRA DE VIDRE, IP66, 400x300x200 MM DIMENSIONS, TANCAMENT DE DOBLE DIN BAR 3,0MM. CAHORS 0470072 AMB PLACA MUNTATGE 0976772</t>
  </si>
  <si>
    <t>CONECTOR MACHO C/ANILLO DE MONTAJE AMP</t>
  </si>
  <si>
    <t>CONECTORES MACHO CON ANILLO DE MONTAJE 17-16 AMP REF. 182.642-1. C/S. 2000, 3000 Y 4000</t>
  </si>
  <si>
    <t>CONNECTOR MASCLE A/ANELL DE MONTATGE 17-16 AMP REF. 182.642-1 C/S. 2000, 3000  I 4000</t>
  </si>
  <si>
    <t>TORNILLO AMP REF. 827.382-1</t>
  </si>
  <si>
    <t>TORNILLOS DE FIJACION GIRATORIOS AMP REF. 827.382-1 PARA CONECTOR DECODIFICADOR Y ANTIBLOQUEO C/S. 2000, 3000 Y 4000</t>
  </si>
  <si>
    <t>CARGOL DE FIXACIÓ GIRATÒRI AMP REF 827.382-1`PER A CONNECTOR DECODIFICADOR I ANTIBLOCATGE C/S. 2000, 3000 I 4000</t>
  </si>
  <si>
    <t>TAPON DE PLASTICO PG-11 POS. 6412</t>
  </si>
  <si>
    <t xml:space="preserve">TAPONES DE PLASTICO PG-11 POS. 6412. PARA CONTACTO AUXILIAR DISYUNTOR UR6-E32 C/S. 2000, 3000 Y 4000 </t>
  </si>
  <si>
    <t>TAP DE PLÀSTIC PG-11 POS. 6412. PER A CONTACTE AUXILIAR DISJUNTOR UR6-E32 C/S  2000, 3000 I 4000</t>
  </si>
  <si>
    <t>M</t>
  </si>
  <si>
    <t>TUBO SISTEMA TECALEMIT DE 6X8MM</t>
  </si>
  <si>
    <t>TUBO SISTEMA TECALEMIT DE 6x8MM DIN 73378</t>
  </si>
  <si>
    <t>TUB SISTEMA TECALEMIT DE 6X8 MM (SÈRIE 2500)</t>
  </si>
  <si>
    <t>CONECTOR PORTA TERMINALES MACHO 2 VIAS</t>
  </si>
  <si>
    <t>CONECTOR PORTA TERMINALES MACHO 2 VIAS ASIMETRICO CON CONEXION TIPO AMP XB COMPONENTS 122109</t>
  </si>
  <si>
    <t>AISLANTE TRANSPARENTE BLANDO P/FASTON</t>
  </si>
  <si>
    <t>AISLANTE TRANSPARENTE BLANDO PARA TERMINAL"FASTON"  HEMBRA CLIP 6'3 COPAIN REF. S8030</t>
  </si>
  <si>
    <t>AÏLLANT TRANSPARENT TOU PER A TERMINAL "FASTON" FEMELLA CLIP 6,3 COPAIN REF. S8030</t>
  </si>
  <si>
    <t>FUNDA AISLANTE "FASTON" DE 6,35 MM,</t>
  </si>
  <si>
    <t>FUNDA AISLANTE "FASTON" DE 6,35 MM, EN POLIETILENO NATURAL, COLOR NEGRO REF. COPAIN 6003 N</t>
  </si>
  <si>
    <t>FUNDA AÏLLADORA "FASTON" DE 6,35 MM. EN POLIETILÈ NATURAL, COLOR NEGRE REF. COPAIN 6003 N</t>
  </si>
  <si>
    <t>CONECTOR PORTAFASTON MACHO DE 8 VIAS;</t>
  </si>
  <si>
    <t>CONECTOR PORTAFASTON MACHO DE 8 VIAS; MARCA AMP REF. 280430-0</t>
  </si>
  <si>
    <t>CONNECTOR PORTAFASTON MASCLE DE 8 VIES, MARCA AMP REF. 280430-0</t>
  </si>
  <si>
    <t>LAMPARA CUÑA VIDRIO 24V  3W. W2,1X9,5D</t>
  </si>
  <si>
    <t>LAMPARAS CUÑA VIDR. 24V.   3W. CASQUILLO W2,1X9,5D 10X27 (OSRAM 2841, PHILIPS 13256, ORBITEC W2841, HAYE 522)</t>
  </si>
  <si>
    <t>LLUM FALCA VIDRE 24V.3W. CASQUET W2 1X9,5D 10X27. (OSRAM 2841, PHILIPS 13256  ORBITEC W2841)</t>
  </si>
  <si>
    <t>ROL</t>
  </si>
  <si>
    <t>TUBO PLASTICO TRANSPARENTE DE 9x15 MM</t>
  </si>
  <si>
    <t>TUBO FLEXIBLE DE PVC TRANSPARENTE DE  9x15 MM PARA USO GENERAL. DEBE CUMPLIR LA CE 1935/04 Y UE 10/2011(EN ROLLOS DE 100 M)</t>
  </si>
  <si>
    <t>TUB FLEXIBLE DE PLÀSTIC TRANSPARENT DE 9.12 MM (EN ROTLLES DE 100 M)</t>
  </si>
  <si>
    <t>LAMPARA ESTANDAR CLARA 24V 40W CASQ. E27</t>
  </si>
  <si>
    <t>LAMPARAS ESTANDAR CLARAS  24V.  40W. CASQUILLO E27 60X106 (PHILIPS, ORBITEC ST2121, GE)</t>
  </si>
  <si>
    <t>LLUM ESTANDARD CLARA 24V. 40W. CASQUET E27 60X106 (PHILIPS, ORBITEC ST2121)</t>
  </si>
  <si>
    <t>LAMPARAS CUÑA VIDR. 24V. 1,2W</t>
  </si>
  <si>
    <t>LAMPARAS CUÑA VIDR. 24V. 1,2W. CASQUILLO W2X4,6D  5X20 (PHILIPS 13516, OSRAM 2741, ORBITEC W508, GE)</t>
  </si>
  <si>
    <t>LLUMS FALCA VIDR. 24V. 1,2W. DOLLA W2X4,6D 5X20 (PHILIPS 13516, OSRAM 2741,  ORBITEC W508, GE)</t>
  </si>
  <si>
    <t>LAMPARA PLAFONIER 24V 5W CASQUILLO SV8,5</t>
  </si>
  <si>
    <t>LAMPARAS PLAFONIER  24V.   5W. CASQUILLO SV8,5-8 11X35 (OSRAM 6423, PHILIPS 13844, ORBITEC S6423) LUZ TRASERA. DESIGNACION INTERNACIONAL C5W</t>
  </si>
  <si>
    <t>LLUM PLAFONIER 24V. 5W. DOLLA SV8, 5-8  11X35 (OSRAM 6423, PHILIPS 13844 ORBITEC S6423) LLUM POSTERIOR DESIGNACIO INTERNACIONAL C5W</t>
  </si>
  <si>
    <t>LAMPARA TUBULAR 24V 1,2W BA9S</t>
  </si>
  <si>
    <t>LAMPARAS TUBULARES  24V. 1,2W. CASQUILLO BA9S 10X28 (ORBITEC B3045, OSES W568, GE) PARA CONMUTADOR INTERMITENCIA EMERGENCIA</t>
  </si>
  <si>
    <t>LLUM TUBULAR 24V. 1,2W. CASQUET BA9S 10X28 (ORBITEC B3045, OSES W568, GE) PER A COMMUTADOR INTERMITÈNCIA EMERGÈNCIA</t>
  </si>
  <si>
    <t>LAMPARA TUBULAR 24V 3W BA9S</t>
  </si>
  <si>
    <t>LAMPARAS TUBULARES  24V.   3W. CASQUILLO BA9S  9X23 (PHILIPS 13910, ORBITEC B3798, OSES 23B0203) INDICADORA CONTROL</t>
  </si>
  <si>
    <t>LLUM TUBULAR 24V. 3W. CASQUET BA9S 9X23 (PHILIPS 13910, ORBITEC B3798, OSES  23B0203) INDICADORA CONTROL</t>
  </si>
  <si>
    <t>LINTERNA LED RECARGABLE LED 2000</t>
  </si>
  <si>
    <t>LINTERNA LED RECARGABLE EN RED ACCULUX LED 2000</t>
  </si>
  <si>
    <t>LLANTERNA LED RECARREGABLE A LA XARXA ACCULUX LED 2000</t>
  </si>
  <si>
    <t>RESINA DE VINILESTER                   @</t>
  </si>
  <si>
    <t>RESINA DE VINILESTER (ENVASE DE 5KG) (EL TIEMPO ENTRE LA RECEPCION Y LA FECHA DE CADUCIDAD NO DEBE SER INFERIOR A 3 MESES)</t>
  </si>
  <si>
    <t>LAMPARA PLAFONIER 24V. 15W. SV8,5-8</t>
  </si>
  <si>
    <t>LAMPARAS PLAFONIER  24V.  15W. CASQUILLO SV8,5-8 15X43 (OSRAM 6453, PHILIPS 13850, OSES F15442415)</t>
  </si>
  <si>
    <t>LLUM PLAFONIER 24V. 15W. CASQUET SV8,5-8 15X43 (OSRAM 6453,PHILIPS 13850 OSES F15442415)</t>
  </si>
  <si>
    <t>LAMPARA HALOGENA 24V 20W 38º CASQ.GU5,3</t>
  </si>
  <si>
    <t>LAMPARAS HALOGENAS  24V.  20W. 38º CASQ. GU5,3 50X44 DICROICAS  CERRADAS.(ORBITEC O SIMILAR) PARA HABITACULO DE CONDUCTOR Y PUERTAS.</t>
  </si>
  <si>
    <t>LLUM HALÒGENA 24V. 20W. 38º CASQUET GU 5,3 50X44 DICROIQUES TANCADES. (ORBITEC O SEMBLANT) PER A HABITACLE DE CONDUCTOR I PORTES.</t>
  </si>
  <si>
    <t>LAMPARA HALOGENA 24V 20W BI-PIN CASQ. G4</t>
  </si>
  <si>
    <t>LAMPARAS HALOGENAS  24V.  20W. CASQUILLO G4  9X33 MM. CON FILTRO UV.(OSRAM 64435U, ORBITEC H64435, GE)</t>
  </si>
  <si>
    <t>LLUM HALOGEN 24V. 20W. CASQUET G4 9X33 MM. AMB FILTRE UV.(OSRAM 64435 U, ORBITEC H64435, GE)</t>
  </si>
  <si>
    <t>FUSIBLE AUTOMOCION ATO 7,5A 32V</t>
  </si>
  <si>
    <t>FUSIBLE AUTOMOCION TIPO ATO DIN72581-3C 7,5A 32V COPAIN 880-07500</t>
  </si>
  <si>
    <t>LAMPARA AUTOMOVIL 24V 21/4W BAZ15D</t>
  </si>
  <si>
    <t>LAMPARA AUTOMOVIL  24V.  21/4W.  CASQUILLO BAZ15D AMOLUX 96</t>
  </si>
  <si>
    <t>CONECTOR AMP HEMBRA  REF. 925596-2</t>
  </si>
  <si>
    <t>CONECTOR ELECTRICO HEMBRA MARCA AMP REF. 925596-2 (MAN REF. 07.91201.0646)</t>
  </si>
  <si>
    <t>LAMPARA ESFERICA 10V 20W BA15S SEMAFORO</t>
  </si>
  <si>
    <t>LÁMPARA ESFÉRICA 10V 20W CASQUILLO BA15S PARA SEMÁFORO SEÑALIZACIÓN. OSRAM SIG1260U (EQUIVALENTE A RENFE SG1578 DE 19,4W) EN CAJAS DE 10 UNIDADES</t>
  </si>
  <si>
    <t>LLUM ESFÈRICA 10V 20W CASQUET BA15S PER SEMAFOR SENYALITZACIÓ OSRAM REF. SIG1260 (EQUIVALENT A RENFE SG1578 DE 19,4W) EN CAIXES DE 10 UNITATS</t>
  </si>
  <si>
    <t>L</t>
  </si>
  <si>
    <t>DISOLVENTE ELECTROESMALTE ROYAL F5     @</t>
  </si>
  <si>
    <t>DISOLVENTE PARA ELECTROESMALTE (EN ENVASES DE 5 LITROS) ROYAL DIAMOND REF. F-5</t>
  </si>
  <si>
    <t>DISSOLVENT PER ELECTROESMALT (EN ENVASOS DE 5 LLITRES) ROYAL DIAMOND REF. F-5</t>
  </si>
  <si>
    <t>LAMPARA MULTILED 24V BA9S AMARILLO</t>
  </si>
  <si>
    <t>LÁMPARA MULTILED 24VCC AMARILLO CASQUILLO BA9S, TIPO CORTO 10x20 MM. ORBITEC REF. 8B1020Y24 O SIMILAR</t>
  </si>
  <si>
    <t>LLUM MULTILED 24VCC GROC CASQUET BA9S, TIPUS CURT 10X21 MM ORBITEC 8B1020Y24 O SIMILAR</t>
  </si>
  <si>
    <t>LAMPARA MULTILED 24V BA9S ROJO</t>
  </si>
  <si>
    <t>LÁMPARA MULTILED 24VCC ROJO CASQUILLO BA9S, TIPO CORTO 10x20 MM. ORBITEC REF. 8B1020R24 O SIMILAR</t>
  </si>
  <si>
    <t>LLUM MULTILED 24VCC VERMELL, CASQUET BA9S, TIPUS CURT 10x21 MM. ORBITEC REF. 8B1020R24 O SIMILAR</t>
  </si>
  <si>
    <t>LAMPARA MULTILED 24V BA9S VERDE</t>
  </si>
  <si>
    <t>LÁMPARA MULTILED 24VCC VERDE CASQUILLO BA9S, TIPO CORTO 10x20 MM. ORBITEC REF. 8B1020G24 O SIMILAR</t>
  </si>
  <si>
    <t>LLUM MULTILED 24VCC VERD, CASQUET BA9S, TIPUS CURT 10x21 MM. ORBITEC REF. 8B1020G24 O SIMILAR</t>
  </si>
  <si>
    <t>PORTALAMPARAS ESTANCO COMA 1683-26</t>
  </si>
  <si>
    <t>PORTALÁMPARAS FLUORESCENTE ESTANCO COMA 1683-26 (EN BOLSAS INDIVIDUALES COMPUESTA POR PORTALAMPARAS, JUNTA Y TORNILLOS)</t>
  </si>
  <si>
    <t>PORTABOMBETES FLUORESCENT ESTANC COMA 1683-26 (EN BORSES INDIVIDUALS COMPOSTA PER PORTABOMBETES, JUNTA I CARGOLS)</t>
  </si>
  <si>
    <t>LAMPARA CUÑA VIDRIO 12V  1,2W. W2X4,6D</t>
  </si>
  <si>
    <t>LÁMPARA CUÑA DE VIDRIO 12V 1,2W CASQUILLO W2x4,6D, 5x20 MM (ORBITEC W2721, PHILIPS 12516, OSRAM 2721)</t>
  </si>
  <si>
    <t>LLUM FALCA DE VIDRE 12V 1,2W CASQUET W2x4,6D, 5x20 MM (ORBITEC W2721, PHILIPS 12516, OSRAM 2721)</t>
  </si>
  <si>
    <t>LAMPARA CUÑA VIDRIO 12V  3W. W2,1X9,5D</t>
  </si>
  <si>
    <t>LÁMPARA CUÑA DE VIDRIO 12V 3W CASQUILLO W2,1x9,5D (ORBITEC W2821, PHILIPS 12256, OSRAM 2821)</t>
  </si>
  <si>
    <t>LLUM FALCA DE VIDRE 12V 3W CASQUET W2,1x9,5D (ORBITEC W2821, PHILIPS 12256, OSRAM 2821)</t>
  </si>
  <si>
    <t>LAMPARA PLAFONIER 12V 5W SV8,5</t>
  </si>
  <si>
    <t>LÁMPARA PLAFONIER  12V 5W CASQUILLO SV8,5; DENOMINACIÓN C5W 11x35 MM (PHILIPS 12844, OSRAM 6418, ORBITEC S6418)</t>
  </si>
  <si>
    <t>LLUM PLAFONIER 12V 5W CASQUET SV8,5; DENOMINACIÓ C5W 11x35 MM (PHILIPS 12844, OSRAM 6418, ORBITEC S6418)</t>
  </si>
  <si>
    <t>CONTACTO AMP MACHO 0,8-1,5 163082-2</t>
  </si>
  <si>
    <t>CONTACTO MACHO 0,8-1,5 AMP REF. 163082-2 MERAK REF. 645950</t>
  </si>
  <si>
    <t>CONTACTE MASCLE 0,8-1,5 AMP REF. 163082-2 MERAK REF. 645950</t>
  </si>
  <si>
    <t>CONTACTO AMP MACHO 0,2-0,6 163086-2</t>
  </si>
  <si>
    <t>CONTACTO MACHO 0,2-0,6 AMP REF. 163086-2 MERAK REF. 645954</t>
  </si>
  <si>
    <t>CONTACTE MASCLE 0,2-0,6 AMP REF. 163086-2 MERAK REF. 645954</t>
  </si>
  <si>
    <t>CONTACTO AMP HEMBRA 0,8-1,5 163084-2</t>
  </si>
  <si>
    <t>CONTACTO HEMBRA 0,8-1,5 AMP REF. 163084-2 MERAK REF. 645952</t>
  </si>
  <si>
    <t>CONTACTE FEMELLA 0,8-1,5 AMP REF. 163084-2 MERAK 645952</t>
  </si>
  <si>
    <t>CONECTOR RJ45 (H) CATEGORIA 6 NEGRO</t>
  </si>
  <si>
    <t>CONECTOR RJ45 (HEMBRA) CATEGORIA 6 FTP NEGRO AMP 1375188-1</t>
  </si>
  <si>
    <t>CONNECTOR RJ45 (FEMELLA) CATEGORIA 6 FTP NEGRE AMP 1375188-1</t>
  </si>
  <si>
    <t>TERMINAL AUTOSOLDABLE RAYCHEM B-151-07</t>
  </si>
  <si>
    <t>TERMINAL AUTOSOLDABLE RAYCHEM B-151-07 CAF X.77.00021.01</t>
  </si>
  <si>
    <t>BATERIA VARTA 3V 0,9Hh  TARJETA VISU</t>
  </si>
  <si>
    <t>BATERIA 3V 0,9Hh PARA TARJETA "VISU" VARTA CR12AACD6127501301 3V 0,9Hh</t>
  </si>
  <si>
    <t>BATERIA 3V 0,9Hh PER TARGETA "VISU" VARTA CR12AACD6127501301 3V 0,9Hh</t>
  </si>
  <si>
    <t>CASQUILLO CEMBRE AR60D</t>
  </si>
  <si>
    <t>DOLLA CEMBRE AR60D</t>
  </si>
  <si>
    <t>CONTACTO MATE-N-LOK MACHO 0,5-2 mm2</t>
  </si>
  <si>
    <t>CONTACTO UNIVERSAL MATE-N-LOK MACHO SECCIÓN 0,5-2 mm2 AMP 926894-1</t>
  </si>
  <si>
    <t>CONTACTE UNIVERSAL MATE-N-LOK MASCLE SECCIÓ 0,5-2 mm2 AMP 926894-1</t>
  </si>
  <si>
    <t>BATERIA LITIO 3,6V SAFT LS14500 CNA</t>
  </si>
  <si>
    <t>BATERIA DE LITIO DE 3,6V MOD. LS CON TERMINALES CNA (BANDEJAS DE 20 BATERIAS). SAFT LS14500 CNA</t>
  </si>
  <si>
    <t>BATERIA DE LITI DE 3,6V MOD. LS AMB TERMINALS CNA (SAFATES DE 20 BATERIES) SAFT LS14500 CNA</t>
  </si>
  <si>
    <t>CONECTOR EMPALME CABLE RG59</t>
  </si>
  <si>
    <t>CONECTOR PARA EMPALME DE CABLE RG59 TELEVÉS REF. 4066</t>
  </si>
  <si>
    <t>CONNECTOR PER EMPALMAMENT DE CABLE RG59 TELEVÉS REF. 4066</t>
  </si>
  <si>
    <t>LINTERNA CABEZA LED PETZL TIKKA E93AAA</t>
  </si>
  <si>
    <t>LINTERNA CABEZA DE LED COLOR NEGRO PETZL TIKKA E93AAA</t>
  </si>
  <si>
    <t>LLANTERNA CAP DE LED COLOR NEGRO PETZL TIKKA E93HNE</t>
  </si>
  <si>
    <t>CONTACTO MATE-N-LOK HEMBRA 0,5-2 MM2</t>
  </si>
  <si>
    <t>CONTACTO UNIVERSAL MATE-N-LOK HEMBRA SECCION 0,5-2 mm2 AMP 926893-1</t>
  </si>
  <si>
    <t>CONTACTE UNIVERSAL MATE-N-LOK FEMELLA SECCIÓ 0,5-2 mm2 AMP 926893-1</t>
  </si>
  <si>
    <t>LAZO ATAQUE VIA 35 MM CU CEMBRE</t>
  </si>
  <si>
    <t>LAZO DE ATAQUE A VIA DE 35 MM EN CU. CEMBRE LCV-TMB-35CU/2200 CU</t>
  </si>
  <si>
    <t>LLAÇ D'ATACK A VIA DE 35 MM EN CU. CEMBRE LCV-TMB-35CU/2200 CU</t>
  </si>
  <si>
    <t>LAZO CORTACIRCUITO 160 MM CU CEMBRE</t>
  </si>
  <si>
    <t>LAZO CORTACIRCUITO DE 160 mm EN CU. CEMBRE LCC-TMB150CU/1600</t>
  </si>
  <si>
    <t>LLAÇ TALLCIRCUIT DE 160 mm EN CU. CEMBRE LCC-TMB150CU/1600</t>
  </si>
  <si>
    <t>LAMPARA HALOGENA  6V  5W LINTERNA LUZNOR</t>
  </si>
  <si>
    <t>LAMPARA HALOGENA BI-PIN, 6V, 5W, CASQUILLO G4. 9,3x31mm. PARA LINTERNA DE ACUMULADOR NiCd. LUZNOR REF. m00373; OSRAM  6407340 SCHP 6,5V 850mA</t>
  </si>
  <si>
    <t>CAJA DERIVACION METALICA 155X105 HIMEL</t>
  </si>
  <si>
    <t>CAJA DERIVACIÓN METÁLICA 155x105 MM, CHAPA DE ACERO PROTEGIDA, EXTERIOR PINTURA EPOXY RAL 7032. HIMEL REF. DB-15/10</t>
  </si>
  <si>
    <t>CAIXA DERIVACIÓ METÀL·LICA 155x105 MM, XAPA D'ACER PROTEGIDDA, EXTERIOR PINTURA EPOXY RAL 7032 HIMEL REF. DB-15/10</t>
  </si>
  <si>
    <t>CLAXON RODMAN S67C 220VCA</t>
  </si>
  <si>
    <t>LAZO ATAQUE CV L1-L3 CEMBRE 35MM2</t>
  </si>
  <si>
    <t>LAZO DE ATAQUE CV L1-L3 CABLE 35 MM2 CEMBRE LCV-TMB35CU/2000</t>
  </si>
  <si>
    <t>LLAÇ D'ATAC CV L1-L3 CABLE 35 MM2 CEMBRE LCV-TMB35CU/2000</t>
  </si>
  <si>
    <t>CAJA BORNAS RITTAL 300.200.120</t>
  </si>
  <si>
    <t>CAJA DE BORNAS RITTAL 300x200x120 MM PARA C/S 500 Y 2100 RITTAL REF. KL 1503.510</t>
  </si>
  <si>
    <t>CAIXA DE BORNES RITTAL 300x200x120 MM PER C/S 500 I 2100 RITTAL REF.KL 1503.510</t>
  </si>
  <si>
    <t>RESISTENCIA PRECARGA 50x370 SAT 27 OHM</t>
  </si>
  <si>
    <t>RESISTENCIA DE PRECARGA 50x370 SAT 27 OHMS 5%, TIPO SOPORTE CS Alstom S4507754P179 - SFERNICE RWST BG2 50.373 27 ohms 5%</t>
  </si>
  <si>
    <t>RESISTENCIA DE PRECÀRREGA 50x370 SAT 27 OHMS 5%, TIPUS SUPORT CS Alstom S4507754P179 - SFERNICE RWST BG2 50.373 27 ohms 5%</t>
  </si>
  <si>
    <t>BATERIA LITIO 3,6V SAFT LS14250 CNA</t>
  </si>
  <si>
    <t>BATERIA LITIO 3,6V SAFT LS14250  CNA. 680 mAh ENTREGA EN ENVASES INDIVIDUALES SEPSA  590003</t>
  </si>
  <si>
    <t>BATERIA LITI 3,6V SAFT LS14250 CNA. 680 mAh LLIURAMENT EN ENVASOS INDIVIDUALS SEPSA  590003</t>
  </si>
  <si>
    <t>BATERIA LUZ EMERGENCIA NOVA 2N7 4.8V 4AH</t>
  </si>
  <si>
    <t>BATERIA LUZ EMERGENCIA DAISALUX NOVA 2N7 4.8V 4AH CON CABLE.</t>
  </si>
  <si>
    <t>BATERIA LLUM EMERGENCIA DAISALUX NOVA 2N7 4.8V 4A</t>
  </si>
  <si>
    <t>CAJA LUZ EMERGENCIA ESTANCA KES NOVA</t>
  </si>
  <si>
    <t>CAJA LUZ EMERGENCIA ESTANCA KES DAISALUX NOVA</t>
  </si>
  <si>
    <t>CAIXA LLUM EMERGENCIA ESTANCA DAISALUX KES NOVA</t>
  </si>
  <si>
    <t>CONECTOR SUPERSEAL PORTA-HEMBRA 4 VIA</t>
  </si>
  <si>
    <t>CONECTOR SUPERSEAL PORTA-HEMBRA 4 VIAS AMP ref.282088-1</t>
  </si>
  <si>
    <t>CONNECTOR SUPERSEAL PORTA-FEMELLA 4 VIA AMP ref.282088-1</t>
  </si>
  <si>
    <t>ABRAZADERA PMA SGB07 M4 9 MM BOGIE S2100</t>
  </si>
  <si>
    <t>ABRAZADERA M-4 DIAM 9 MM PARA BOGIE S2100 PMA REF. SGB-07</t>
  </si>
  <si>
    <t>ABRAÇADORA M-4 DIAM 9 MM PARA BOGIE S2100 PMA REF. SGB-07</t>
  </si>
  <si>
    <t>TERMINAL AISL ANILLO M10 NEGRO 35 MM2</t>
  </si>
  <si>
    <t>TERMINAL PREAISLADO ANILLO M10 NEGRO 35 MM2 CEMBRE ANE9-M10</t>
  </si>
  <si>
    <t>TERMINAL PREAILLAT ANELLA M10 NEGRE 35 MM2 CEMBRE ANE9-M10</t>
  </si>
  <si>
    <t>CONECTOR SUPERSEAL PORTAHEMBRAS 1 VIA</t>
  </si>
  <si>
    <t>CONECTOR SUPERSEAL PORTAHEMBRAS 1 VIA AMP 282079-2</t>
  </si>
  <si>
    <t>CONNECTOR SUPERSEAL PORTAFEMELLA 1 VIA AMP 282079-2</t>
  </si>
  <si>
    <t>CONECTOR SUPERSEAL PORTAHEMBRAS 2 VIAS</t>
  </si>
  <si>
    <t>CONECTOR SUPERSEAL PORTAHEMBRAS 2 VIAS AMP 282080-1</t>
  </si>
  <si>
    <t>CONNECTOR SUPERSEAL PORTAFEMELLA 2 VIES AMP 282080-1</t>
  </si>
  <si>
    <t>CONECTOR SUPERSEAL  PORTAHEMBRAS 3 VIAS</t>
  </si>
  <si>
    <t>CONECTOR SUPERSEAL  PORTAHEMBRAS 3 VIAS AMP 282087-1</t>
  </si>
  <si>
    <t>CONNECTOR SUPERSEAL PORTAFEMELLA 3 VIES AMP 282087-1</t>
  </si>
  <si>
    <t>CONECTOR SUPERSEAL PORTAHEMBRAS 6 VIAS</t>
  </si>
  <si>
    <t>CONECTOR SUPERSEAL PORTAHEMBRAS 6 VIAS AMP 282090-1</t>
  </si>
  <si>
    <t>CONNECTOR SUPERSEAL PORTAFEMELLA 6 VIES AMP 282090-1</t>
  </si>
  <si>
    <t>CONECTOR SUPERSEAL  PORTAMACHOS 1 VIA</t>
  </si>
  <si>
    <t>CONECTOR SUPERSEAL  PORTAMACHOS 1 VIA AMP 282103-1</t>
  </si>
  <si>
    <t>CONNECTOR SUPERSEAL PORTAMASCLE 1 VIA AMP 282103-1</t>
  </si>
  <si>
    <t>CUBIERTA CONECT SUPERSEAL PORTAMAC 2 VIA</t>
  </si>
  <si>
    <t>CUBIERTA CONECT SUPERSEAL PORTAMAC 2 VIA AMP 282104-1</t>
  </si>
  <si>
    <t>COBERTA CONNEC SUPERSEAL PORTAMASC 2 VIA AMP 282104-1</t>
  </si>
  <si>
    <t>CONECTOR SUPERSEAL  PORTAMACHOS 3 VIAS</t>
  </si>
  <si>
    <t>CONECTOR SUPERSEAL  PORTAMACHOS 3 VIAS AMP 282105-1</t>
  </si>
  <si>
    <t>CONNECTOR SUPERSEAL PORTAMASCLE 3 VIES AMP 282105-1</t>
  </si>
  <si>
    <t>CONECTOR SUPERSEAL  PORTAMACHOS 6 VIAS</t>
  </si>
  <si>
    <t>CONECTOR SUPERSEAL  PORTAMACHOS 6 VIAS AMP 282108-1</t>
  </si>
  <si>
    <t>CONNECTOR SUPERSEAL PORTAMASCLE 6 VIES AMP 282108-1</t>
  </si>
  <si>
    <t>CONVERTIDOR LUZ INTERIOR TEKNOWARE M.B.</t>
  </si>
  <si>
    <t>CONVERTIDOR LUZ INTERIOR TEKNOWARE M.B. TEKNOWARE TM51316</t>
  </si>
  <si>
    <t>MANIPULADOR CARCASA ACKERMANN FUNK-750</t>
  </si>
  <si>
    <t>MANIPULADOR CARCASA ACKERMANN FUNK-750 ACKERMANN 88-14-11140 20050A1</t>
  </si>
  <si>
    <t>ESFUERCIMETRO   F.TEC.88 CR2C  SACI</t>
  </si>
  <si>
    <t>ESFUERCIMETRO   F.TEC.88 CR2C  SACI SACI F.TEC.88 CR2C</t>
  </si>
  <si>
    <t>VENTILADOR  55/66 M3/H  RITTAL</t>
  </si>
  <si>
    <t>VENTILADOR  55/66 M3/H  RITTAL RITTAL 3238.100</t>
  </si>
  <si>
    <t>VENTILADOR 55/66 M3/H RITTAL RITTAL 3238.100</t>
  </si>
  <si>
    <t>TUBO FLEXIBLE DN 17 (PCSG-17B PMA)</t>
  </si>
  <si>
    <t>TUBO FLEXIBLE DN 17 (PCSG-17B PMA)(1 ROLLO DE 50M) PMA PCSG-17B</t>
  </si>
  <si>
    <t>TUB FLEXIBLE DN 17 (PCSG-17B PMA) (1 ROTLLE DE 50M) PMA PCSG-17B</t>
  </si>
  <si>
    <t>PIN MACHO ITT CANNON 16S / 0,3-0,6</t>
  </si>
  <si>
    <t>PIN MACHO ITT CANNON 16S / 0,3-0,6 ITT CANNON 330-8744-000</t>
  </si>
  <si>
    <t>PIN MASCLE ITT CANNON 16S / 0,3-0,6 ITT CANNON 330-8744-000</t>
  </si>
  <si>
    <t>BASE RELE  SCHRACK MT78740</t>
  </si>
  <si>
    <t>BASE RELE  SCHRACK MT78740 SCHRACK MT78740</t>
  </si>
  <si>
    <t>BASE RELE SCHRACK MT78740 SCHRACK MT78740</t>
  </si>
  <si>
    <t>MODULO TEMPORIZACION  SCHRACK MTMZ0W00</t>
  </si>
  <si>
    <t>MODULO TEMPORIZACION  SCHRACK MTMZ0W00 SCHRACK MTMZ0W00</t>
  </si>
  <si>
    <t>MODUL TEMPORITZACIO SCHRACK MTMZ0W00 SCHRACK MTMZ0W00</t>
  </si>
  <si>
    <t>PIN HEMBRA ITT CANNON 16S / 0,3-0,6</t>
  </si>
  <si>
    <t>PIN HEMBRA ITT CANNON 16S / 0,3-0,6 ITT CANNON 031-8688-110</t>
  </si>
  <si>
    <t>PIN FEMELLA ITT CANNON 16S / 0,3-0,6 ITT CANNON 031-8688-110</t>
  </si>
  <si>
    <t>PIN MACHO ITT CANNON 16 / 0,75-1,5</t>
  </si>
  <si>
    <t>PIN MACHO ITT CANNON 16 / 0,75-1,5 ITT CANNON 030-8587-000</t>
  </si>
  <si>
    <t>PIN MASCLE ITT CANNON 16 / 0,75-1,5 ITT CANNON 030-8587-000</t>
  </si>
  <si>
    <t>PIN HEMBRA ITT CANNON 16 / 0,75-1,5</t>
  </si>
  <si>
    <t>PIN HEMBRA ITT CANNON 16 / 0,75-1,5 ITT CANNON 031-8556-110</t>
  </si>
  <si>
    <t>PIN FEMELLA ITT CANNON 16 / 0,75-1,5 ITT CANNON 031-8556-110</t>
  </si>
  <si>
    <t>VOLTIMETRO LINEA CC3C L100/166 0-20 mA</t>
  </si>
  <si>
    <t>VOLTIMETROS DE LINEA TIPO CC-3C L-100/166 DE 0-20 mA SACI PARA C/S. 2000, 3000 Y 4000</t>
  </si>
  <si>
    <t>ARMARIO MANETA CAMBIO 300x250x150 MM</t>
  </si>
  <si>
    <t>ARMARIO 300x250x150 MM CON PUERTA TRANSPARENTE. LA CERRADURA NO ES LA ESTANDAR, SERA SUMINISTRADA POR NOSOTROS PARA SU MONTAJE EN LAS PUERTAS. SCHNEIDER NSYCRN325150T</t>
  </si>
  <si>
    <t>ARMARI HIMEL 300X250X150 MM AMB PORTA TRANSPARENT EL PANY NO ES L'ESTANDARD, SERA SUBMINISTRAT PER NOSALTRES PER ALSEU MUNTATGE EN LES PORTES. HIMEL CRN-3025/150KT</t>
  </si>
  <si>
    <t>INTERRUPTOR BIPOLAR SUPER. LEGRAND 06952</t>
  </si>
  <si>
    <t>INTERRUPTOR BIPOLAR SUPERFICIE + CAJA ESTANCA SUPERFICIE LEGRAND 069527 + 069651 (CONJUNTO EMBOLSADO INDIVIDUALMENTE)</t>
  </si>
  <si>
    <t>INTERRUPTOR BIPOLAR SUPERFICIE + CAIXA ESTANCA DE SUPERFICIE LEGRAND 069527 + 069651 (CONJUNT EMBOSSAT INDIVIDUALMENT)</t>
  </si>
  <si>
    <t>CONECTOR MACHO MICRO AMBIENTE SIE</t>
  </si>
  <si>
    <t>CONECTOR MACHO MICRO AMBIENTE CONEXCON 2521-2021</t>
  </si>
  <si>
    <t>CONNECTOR MASCLE MICRO AMBIENT CONEXCON 2521-2021</t>
  </si>
  <si>
    <t>CONECTOR MACHO 2 PINES JST X SIE</t>
  </si>
  <si>
    <t>CONECTOR MACHO 2 PINES JST X SIE JST F32FSS-02V-KX</t>
  </si>
  <si>
    <t>CONNECTOR MASCLE 2 PINS JST X SIE JST F32FSS-02V-KX</t>
  </si>
  <si>
    <t>CONECTOR MACHO 2 PINES JST Y SIE</t>
  </si>
  <si>
    <t>CONECTOR MACHO 2 PINES JST Y SIE JST F32FSS-02V-KY</t>
  </si>
  <si>
    <t>CONNECTOR MASCLE 2 PINS JST I SIE JST F32FSS-02V-KY</t>
  </si>
  <si>
    <t>CONECTOR HEMBRA 2 PINES JST X SIE</t>
  </si>
  <si>
    <t>CONECTOR HEMBRA 2 PINES JST X SIE JST F32MSF-02V-KX</t>
  </si>
  <si>
    <t>CONNECTOR FEMELLA 2 PINS JST X SIE JST F32MSF-02V-KX</t>
  </si>
  <si>
    <t>CONECTOR ALIM. MINIFIT 2 VIAS SIE</t>
  </si>
  <si>
    <t>CONECTOR ALIMENTACION MINI-FIT 2 VIAS MOLEX 39-01-2020 RS 484-1748</t>
  </si>
  <si>
    <t>CONNECTOR ALIMENTACIO MINI-FIT 2 VIES MOLEX 39-01-2020 RS 484-1748</t>
  </si>
  <si>
    <t>CONECTOR ALIM. MINIFIT 20 VIAS SIE</t>
  </si>
  <si>
    <t>CONECTOR ALIMENTACION MINI-FIT 20 VIAS RS 172-9049 MOLEX 39-01-2200</t>
  </si>
  <si>
    <t>CONNECTOR ALIMENTACIO MINI-FIT 20 VIES RS 172-9049 MOLEX 39-01-2200</t>
  </si>
  <si>
    <t>TERMINAL MINIFIT HEMBRA 24 AWG SIE</t>
  </si>
  <si>
    <t>TERMINAL CONECTOR MINIFIT HEMBRA 24 AWG MOLEX 39-00-0039</t>
  </si>
  <si>
    <t>TERMINAL CONNECTOR MINIFIT FEMELLA 24AWG MOLEX 39-00-0039</t>
  </si>
  <si>
    <t>TERMINAL MINIFIT MACHO 16 AWG SIE</t>
  </si>
  <si>
    <t>TERMINAL CONECTOR MINIFIT MACHO 16 AWG RS 215-5893</t>
  </si>
  <si>
    <t>TERMINAL CONNECTOR MINIFIT MASCLE 16AWG RS 215-5893</t>
  </si>
  <si>
    <t>TERMINAL MINIFIT MACHO 24 AWG SIE</t>
  </si>
  <si>
    <t>TERMINAL CONECTOR MINIFIT MACHO 24 AWG MOLEX 39000041</t>
  </si>
  <si>
    <t>TERMINAL CONNECTOR MINIFIT MASCLE 24AWG RS 172-9140</t>
  </si>
  <si>
    <t>CONECTOR RCA MACHO RECTO ROJO SIE</t>
  </si>
  <si>
    <t>CONECTOR RCA MACHO RECTO AEREO ROJO ARISTON CN627R</t>
  </si>
  <si>
    <t>CONNECTOR RCA MASCLE RECTE AERI VERMELL ARISTON CN627R</t>
  </si>
  <si>
    <t>CONECTOR N ACODADO MACHO RG 58 SIE</t>
  </si>
  <si>
    <t>CONECTOR N ACODADO MACHO RG 58 TYCO 1-1337413-0 RS 394-1667 DIOTRONIC VN20-2051</t>
  </si>
  <si>
    <t>CONNECTOR N COLZAT MASCLE RG 58 TYCO 1-1337413-0 RS 394-1667 DIOTRONIC VN20-2051</t>
  </si>
  <si>
    <t>PIN MACHO CONECTOR JST SIE</t>
  </si>
  <si>
    <t>PIN MACHO CONECTOR JST JST LF3M-41GF-M2.0N</t>
  </si>
  <si>
    <t>PIN MASCLE CONNECTOR JST JST LF3M-41GF-M2.0N</t>
  </si>
  <si>
    <t>PIN HEMBRA CONECTOR JST SIE</t>
  </si>
  <si>
    <t>PIN HEMBRA CONECTOR JST JST LF3F-41GF-P2,0</t>
  </si>
  <si>
    <t>PIN FEMELLA CONNECTOR JST JST LF3F-41GF-P2,0</t>
  </si>
  <si>
    <t>PORTALAMPARA FLUORESCENTE TIPO 142/MAU</t>
  </si>
  <si>
    <t>PORTALAMPARA FLUORESCENTE TIPO 142/MAU A.A.G. STUCCHI 3142/MAU-TR</t>
  </si>
  <si>
    <t>PORTABOMBETES FLUORESCENT TIPUS 142/MAU A.A.G. STUCCHI 142/MAU</t>
  </si>
  <si>
    <t>PORTAFUSIBLE PS I 20.127 PRE BS +MC PS</t>
  </si>
  <si>
    <t>PORTAFUSIBLE PS I 20.127 PRE BS +MC PS CAF C.A1.76.026.03 FERRAZ SHAWMUT J097206A</t>
  </si>
  <si>
    <t>RACOR RECTO ANTITRACCION M40</t>
  </si>
  <si>
    <t>RACOR RECTO ANTITRACCION M40 CAF X.78.00179.06 ADAPTAFLEX AT42/M40/SFAJ/BLY</t>
  </si>
  <si>
    <t>RACOR RECTE ANTITRACCIO M40 CAF X.78.00179.06 ADAPTAFLEX AT42/M40/SFAJ/BLY</t>
  </si>
  <si>
    <t>CONVERTIDOR LUZ INTERIOR IVECO</t>
  </si>
  <si>
    <t>CONVERTIDOR LUZ INTERIOR IVECO (REACTANCIA MX34 18/36W 24V) ELLAMP X990MX34-2015 UPIC 3719-85</t>
  </si>
  <si>
    <t>CONECTOR MATE-N-LOK 4 VIAS CAJA B UL94V0</t>
  </si>
  <si>
    <t>CONECTOR UNIVERSAL MATE-N-LOK 4 VIAS CAJA B (UL94V0) CAF X.79.00097.02 AMP 350780-1</t>
  </si>
  <si>
    <t>CONNECTOR UNIVERSAL MAT-N-LOK 4 VIES CAIXA B (UL94V0) CAF X.79.00097.02 AMP 350780-1</t>
  </si>
  <si>
    <t>CONECTOR MATE-N-LOK 2 VIAS CAJA A UL94V0</t>
  </si>
  <si>
    <t>CONECTOR UNIVERSAL MATE-N-LOK 2 VIAS CAJA A (UL94V0) CAF X.79.00097.05 AMP 350777-1</t>
  </si>
  <si>
    <t>CONNECTOR UNIVERSAL MAT-N-LOK 2 VIES CAIXA A (UL94V0) CAF X.79.00097.05 AMP 350777-1</t>
  </si>
  <si>
    <t>CONECTOR MATE-N-LOK 2 VIAS CAJA B UL94V0</t>
  </si>
  <si>
    <t>CONECTOR UNIVERSAL MATE-N-LOK 2 VIAS CAJA B (UL94V0) CAF X.79.00097.06 AMP 350778-1</t>
  </si>
  <si>
    <t>CONNECTOR UNIVERSAL MAT-N-LOK 2 VIES CAIXA B (UL94V0) CAF X.79.00097.06 AMP 350778-1</t>
  </si>
  <si>
    <t>PIN MACHO UNIVERSAL MATE-N-LOK</t>
  </si>
  <si>
    <t>PIN MACHO UNIVERSAL MATE-N-LOK ALSTOM C3832A18M12 AMP 350552-1</t>
  </si>
  <si>
    <t>CONTACTO MACHO GOLD PIN P=0,25-0,34 MM2</t>
  </si>
  <si>
    <t>CONTACTO MACHO GOLD PIN P = 0,25 - 0,34 MM2 (ENVASE DE 50 UNIDADES) ALSTOM DTR0000110924 AB CONNECTORS ABCIRP1622KPKP3</t>
  </si>
  <si>
    <t>CONTACTE MASCLE GOLD PIN P = 0,25 - 0,34 MM2 (ENVAS DE 50 UNITATS) ALSTOM DTR0000110924 AB CONNECTORS ABCIRP1622KPKP3</t>
  </si>
  <si>
    <t>FUSIBLE 5A CC1551 CP GRB 20 127 5</t>
  </si>
  <si>
    <t>FUSIBLE 5A CC1551 CP GRB 20 127 5 FERRAZ C088368C ALSTOM DTR0000094007</t>
  </si>
  <si>
    <t>FUSIBLE 5A CC1551 CP GRB 20 127 5 FERRAZ C088368C ALSTOM DTR0000081843</t>
  </si>
  <si>
    <t>FUSIBLE ALTA CC1900 C1 GRB 90X254 TTD400</t>
  </si>
  <si>
    <t>FUSIBLE ALTA CC1900 C1 GRB 90X254 TTD400 FERRAZ F221909A ALSTOM DTR0000073762</t>
  </si>
  <si>
    <t>FUSIBLE ALTA CC1900 C1 GRB 90X254 TTD400 FERRAZ F221909A ALSTOM DTR0000094007</t>
  </si>
  <si>
    <t>CONTACTO MACHO CRIMPADO AWG 24/20 MIL</t>
  </si>
  <si>
    <t>CONTACTO MACHO CRIMPADO AWG 24/20 MIL CONEC 131J15019X ALSTOM DTR0000070340</t>
  </si>
  <si>
    <t>CONTACTE MASCLE CRIMPADO AWG 24/20 MIL CONEC 131J15019X ALSTOM DTR0000070340</t>
  </si>
  <si>
    <t>CONTACTO HEMBRA CRIMPADO AWG 12/14 MIL</t>
  </si>
  <si>
    <t>CONTACTO HEMBRA CRIMPADO AWG 12/14 MIL CONEC 132C11029X ALSTOM DTR0000102191</t>
  </si>
  <si>
    <t>CONTACTE FEMELLA CRIMPADO AWG 12/14 MIL CONEC 132C11029X ALSTOM DTR0000102191</t>
  </si>
  <si>
    <t>CONTACTO MACHO CRIMPADO AWG 12/14 MIL</t>
  </si>
  <si>
    <t>CONTACTO MACHO CRIMPADO AWG 12/14 MIL CONEC 131C11029X ALSTOM DTR0000102193</t>
  </si>
  <si>
    <t>CONTACTE MASCLE CRIMPADO AWG 12/14 MIL CONEC 131C11029X ALSTOM DTR0000102193</t>
  </si>
  <si>
    <t>CONTACTO HEMBRA CRIMPADO AWG 16/20 MIL</t>
  </si>
  <si>
    <t>CONTACTO HEMBRA CRIMPADO AWG 16/20 MIL CONEC 132C11019X ALSTOM DTR0000059517</t>
  </si>
  <si>
    <t>CONTACTE FEMELLA CRIMPADO AWG 16/20 MIL CONEC 132C11019X ALSTOM DTR0000059517</t>
  </si>
  <si>
    <t>CONECTOR HEMBRA SUB-D9 SIN CONT.</t>
  </si>
  <si>
    <t>CONECTOR HEMBRA SUB-D9, SIN CONTACTOS CONEC 164X11769X ALSTOM DTR0000060577</t>
  </si>
  <si>
    <t>CONNECTOR FEMELLA SUB-D9, SENSE CONTACTES CONEC 164X11769X ALSTOM DTR0000060577</t>
  </si>
  <si>
    <t>CONECTOR HEMBRA SUB-D15 SIN CONT.</t>
  </si>
  <si>
    <t>CONECTOR HEMBRA SUB-D15, SIN CONTACTOS CONEC 164X11779X ALSTOM DTR0000063880</t>
  </si>
  <si>
    <t>CONNECTOR FEMELLA SUB-D15, SENSE CONTACTES CONEC 164X11779X ALSTOM DTR0000063880</t>
  </si>
  <si>
    <t>CONTACTO HEMBRA CRIMPADO AWG 24/20 MIL</t>
  </si>
  <si>
    <t>CONTACTO HEMBRA CRIMPADO AWG 24/20 MIL CONEC 132J15019X ALSTOM DTR0000070335</t>
  </si>
  <si>
    <t>CONTACTE FEMELLA CRIMPADO AWG 24/20 MIL CONEC 132J15019X ALSTOM DTR0000070335</t>
  </si>
  <si>
    <t>CONECTOR HEMBRA SUB-D HIBRIDO 5W1P</t>
  </si>
  <si>
    <t>CONECTOR HEMBRA SUB-D, HIBRIDO 5W1P PARA CONTACTOS SEÑAL/VIDEO CONEC 3005W1SXK99A10X ALSTOM DTR0000072672</t>
  </si>
  <si>
    <t>CONNECTOR FEMELLA SUB-D, HIBRID 5W1P PER A CONTACTES SENYAL/VIDEO CONEC 3005W1SXK99A10X ALSTOM DTR0000072672</t>
  </si>
  <si>
    <t>CONTACTO MACHO CRIMPADO COAXIAL 75 OHM</t>
  </si>
  <si>
    <t>CONTACTO MACHO CRIMPADO COAXIAL 75 OHM. CONEC 131J31029X ALSTOM DTR0000098377</t>
  </si>
  <si>
    <t>CONTACTE MASCLE CRIMPADO COAXIAL 75 OHM. CONEC 131J31029X ALSTOM DTR0000098377</t>
  </si>
  <si>
    <t>CONECTOR MACHO SUB-D9 SIN CONT.</t>
  </si>
  <si>
    <t>CONECTOR MACHO SUB-D9, SIN CONTACTOS CONEC 163X10019X ALSTOM DTR0000060564</t>
  </si>
  <si>
    <t>CONNECTOR MASCLE SUB-D9, SENSE CONTACTES CONEC 163X10019X ALSTOM DTR0000060564</t>
  </si>
  <si>
    <t>CONECTOR HEMBRA SUB-D 5W5S HIBRIDO</t>
  </si>
  <si>
    <t>CONECTOR HEMBRA SUB-D 5W5S HIBRIDO PARA CONTACTOS CONEC 3005W5SXX99A10X ALSTOM DTR0000060580</t>
  </si>
  <si>
    <t>CONNECTOR FEMELLA SUB-D 5W5S HIBRID PER A CONTACTES CONEC 3005W5SXX99A10X ALSTOM DTR0000060580</t>
  </si>
  <si>
    <t>CARCASA MET. ENTRADA CABLE SUP SUB D15</t>
  </si>
  <si>
    <t>CARCASA METALICA ENTRADA CABLE SUPERIOR CONECTOR SUB-D 15 PINES INOTEC DG15MS-80 (CONJUNTO EMBOLSADO INDIVIDUALMENTE) ALSTOM DTR0000102197</t>
  </si>
  <si>
    <t>CARCASSA METAL·LICA ENTRADA CABLE SUPERIOR CONNECTOR SUB D 15 PINS INOTEC DG15MS-80 (CONJUNT EMBOSSAT INDIVIDUALMENT) ALSTOM DTR0000102197</t>
  </si>
  <si>
    <t>FOTOCELULA PUERTAS CITARO</t>
  </si>
  <si>
    <t>FOTOCELULA PUERTAS CITARO MB A0008224059</t>
  </si>
  <si>
    <t>FOTOCEL·LULA PORTES CITARO MB A0008224059</t>
  </si>
  <si>
    <t>FUNDA EXTENSIBLE DIAMETRO 20-50MM</t>
  </si>
  <si>
    <t>FUNDA EXTENSIBLE TRENZADA ENTRE 20 Y 50MM. CAF X.78.00106.03 QUINTELA FE20-50</t>
  </si>
  <si>
    <t>FUNDA EXTENSIBLE TRENADA ENTRE 20 I 50MM. CAF X.78.00106.03 QUINTELA FE20-50</t>
  </si>
  <si>
    <t>FICHA CONECTOR 8 CONT. MACHO TALLA 27</t>
  </si>
  <si>
    <t>FICHA CONECTOR 8 CONTACTOS MACHO TALLA 27 (6 DE CALIBRE 7 I.MAX=150A Y 2 DE CALIBRE 3 - I.MAX=35A) IP67 ALSTOM DTR0000101651 DEUTSCH CMC36M27-08PNL090</t>
  </si>
  <si>
    <t>FITXA CONNECTOR 8 CONTACTES MASCLE TALLA 27 (6 DE CALIBRE 7 I.MAX=150A Y 2 DE CALIBRE 3 - I.MAX=35A) IP67 ALSTOM DTR0000101651 DEUTSCH CMC36M27-08PNL090</t>
  </si>
  <si>
    <t>FICHA CONECTOR 61 CONT. MACHO T61 D1,6MM</t>
  </si>
  <si>
    <t>FICHA CONECTOR 61 CONTACTOS MACHO TALLA 61 CALIBRE 1,6MM -I.MAX=16A IP67 DEUTSCH CMC36M61-61S2L090 ALSTOM DTR0000105614</t>
  </si>
  <si>
    <t>FITXA CONNECTOR 61 CONTACTES MASCLE TALLA 61CALIBRE 1,6MM-I.MAX=16A IP67 DEUTSCH CMC36M61-61S2L090 ALSTOM DTR0000105614</t>
  </si>
  <si>
    <t>RACOR RECTO MACHO PROTECCION CABLEADO</t>
  </si>
  <si>
    <t>RACOR RECTO MACHO PMA PG13-BVNV-P132T ALSTOM C1151D85S72</t>
  </si>
  <si>
    <t>RACOR RECTE MASCLE PMA PG13-BVNV-P132T ALSTOM C1151D85S72</t>
  </si>
  <si>
    <t>CARGADOR BATERIA LINTERNA 9000</t>
  </si>
  <si>
    <t>CARGADOR BATERIA LINTERNA 9000 LUZNOR C-6472E ALSTOM E3131L01C40</t>
  </si>
  <si>
    <t>CARREGADOR BATERIA LLANTERNA 9000 LUZNOR C-6472E ALSTOM E3131L01C40</t>
  </si>
  <si>
    <t>LAMPARA 80V 2WCASQUILLO BA9S 10x28</t>
  </si>
  <si>
    <t>LAMPARA DE 80V 2W CASQUILLO BA9S 10x28 KNORR L6597/072 BAILEY B28080025</t>
  </si>
  <si>
    <t>LLUM DE 80V 3W CASQUET BA9S 10x28 KNORR L6597/072 BAILEY 28080040 (3,2W)</t>
  </si>
  <si>
    <t>PLACA INTERMED. Y TAPA CIERRE ZAP ZDU6-2</t>
  </si>
  <si>
    <t>PLACA INTERMEDIA Y TAPA DE CIERRE ZAP ZDU6-2, BEIGE OSCURO, 2.5 MM ALSTOM DTR0000110330 WEIDMULLER 1771440000</t>
  </si>
  <si>
    <t>ETIQUETA VERTICAL RC610 DEL 1-100</t>
  </si>
  <si>
    <t>ETIQUETA VERTICAL RC610 DEL 1-100 ALSTOM C3931F21N10 ENTRELEC 1SNA 233 060 R0400</t>
  </si>
  <si>
    <t>ROLLO ETIQUETAS ADHESIVAS RMK6-8,5-S1-9</t>
  </si>
  <si>
    <t>ROLLO ETIQUETAS ADHESIVAS RMK6-8,5-S1-9 ALSTOM DTR0000089050 AMP 575345-000 RMK6-8,5-S1-9 RAYCHEM</t>
  </si>
  <si>
    <t>ROLLO ETIQUETAS ADHES. TMS-PMT-9,0-NR11</t>
  </si>
  <si>
    <t>ROLLO ETIQUETAS ADHESIVAS TMS-PMT-9,0-NR11 ALSTOM DTR0000091520 AMP 5025410004 TMS-PMT-9,0-NR11 RAYCHEM</t>
  </si>
  <si>
    <t>INTERRUPTOR PERMISO ARRANQUE PORTON MAN</t>
  </si>
  <si>
    <t>INTERRUPTOR PERMISO ARRANQUE PORTON MAN MAN 88255050184</t>
  </si>
  <si>
    <t>INTERRUPTOR PERMIS ARRENCADA PORTO MAN MAN 88255050184</t>
  </si>
  <si>
    <t>CAJA FASTON HEMB 2 PIN AEREO LETRERO SIE</t>
  </si>
  <si>
    <t>CAJA FASTON AEREA HEMBRA 2 PINES LETRERO SIE XB COMPONENTS 12.2101</t>
  </si>
  <si>
    <t>CAIXA FASTON AERIA FEMELLA 2 PINES RETOL SIE XB COMPONENTS 12.2101</t>
  </si>
  <si>
    <t>TERMINAL CONEXION  DUOFLUX TRANSP</t>
  </si>
  <si>
    <t>TERMINAL CONEXIÓN  DUOFLUX TRANSP NOVATIO DUOFLEX 83031000 XB COMPONENTS SBS-91</t>
  </si>
  <si>
    <t>TERMINAL CONNEXIÓ DUOFLUX TRANSP NOVATIO DUOFLEX 83031000 XB COMPONENTS SBS-91</t>
  </si>
  <si>
    <t>TERMINAL CONEXION  DUOFLUX ROJO</t>
  </si>
  <si>
    <t>TERMINAL CONEXIÓN  DUOFLUX ROJO NOVATIO DUOFLEX 83032000 XB COMPONENTS SBS-92-R</t>
  </si>
  <si>
    <t>TERMINAL CONNEXIÓ DUOFLUX VERMELL NOVATIO DUOFLEX 83032000 XB COMPONENTS SBS-92</t>
  </si>
  <si>
    <t>TERMINAL CONEXION DUOFLUX AZUL</t>
  </si>
  <si>
    <t>TERMINAL CONEXIÓN DUOFLUX AZUL NOVATIO DUOFLEX 83033000 XB COMPONENTS SBS-93-R</t>
  </si>
  <si>
    <t>TERMINAL CONNEXIÓ DUOFLUX BLAU NOVATIO DUOFLEX 83033000 XB COMPONENTS SBS-93</t>
  </si>
  <si>
    <t>TERMINAL CONEXION DUOFLUX AMARILLO</t>
  </si>
  <si>
    <t>TERMINAL CONEXIÓN DUOFLUX AMARILLO NOVATIO DUOFLEX 83034000 XB COMPONENTS SBS-94</t>
  </si>
  <si>
    <t>TERMINAL CONNEXIÓ DUOFLUX GROG NOVATIO DUOFLEX 83034000 XB COMPONENTS SBS-94</t>
  </si>
  <si>
    <t>PAQ</t>
  </si>
  <si>
    <t>PRECINTO GRIS PUERTA EVACUACION TREN</t>
  </si>
  <si>
    <t>PRECINTE PLASTICO COLOR GRIS DE 9MM</t>
  </si>
  <si>
    <t>PORTALAMPARAS CON BLOQUE DE CONEXION</t>
  </si>
  <si>
    <t>PORTALAMPARAS CON BLOQUE DE CONEXIÓN CAF X.61.00010.01 NIESSEN 2602 BLANCO</t>
  </si>
  <si>
    <t>PORTABOMBETES AMB BLOC DE CONNEXIO CAF X.61.00010.01 NIESSEN 2602 BLANCO</t>
  </si>
  <si>
    <t>CONECTOR MATE-N-LOK 6 VIAS HEMBRA</t>
  </si>
  <si>
    <t>CONECTOR UNIVERSAL MATE-N-LOK 6 VIAS HEMBRA FAIVELEY M607321.011 AMP 172160-1</t>
  </si>
  <si>
    <t>CONNECTOR UNIVERSAL MATE-N-LOK 6 VIES FEMELLA FAIVELEY M607321.011 AMP 172160-1</t>
  </si>
  <si>
    <t>CONECTOR MATE-N-LOK 6 VIAS MACHO</t>
  </si>
  <si>
    <t>CONECTOR UNIVERSAL MATE-N-LOK 6 VIAS MACHO FAIVELEY M607321.006 AMP 172168-1</t>
  </si>
  <si>
    <t>CONNECTOR UNIVERSAL MATE-N-LOK 6 VIES MASCLE FAIVELEY M607321.006 AMP 172168-1</t>
  </si>
  <si>
    <t>CONECTOR (X7) BTIU RX 2 POLOS RECTO</t>
  </si>
  <si>
    <t>CONECTOR (X7) BTIU RX 2 POLOS RECTO BOMBARDIER S 105 A051 FISCHER S 105 A051+E31 105.2/10.7+B</t>
  </si>
  <si>
    <t>ARRANCADOR AVS-400D</t>
  </si>
  <si>
    <t>ARRANCADOR AVS-400D ELT 3210232</t>
  </si>
  <si>
    <t>CONECTOR AEREO HEMBRA 8 POLOS ITT CANNON</t>
  </si>
  <si>
    <t>CONECTOR AEREO HEMBRA 8 POLOS ITT CANNON BOMBARDIER 192993-0052 ITT CANNON 192993-0052</t>
  </si>
  <si>
    <t>CONNECTOR AERI FEMELLA 8 POLS ITT CANNON BOMBARDIER 192993-0052</t>
  </si>
  <si>
    <t>BATERIA PARA ALUMBRADO EMERGENCIAS L9</t>
  </si>
  <si>
    <t>BATERIA ALUMBRADO EMERGENCIA L9 ZEMPER 3ZKR-D4000HT-002 3.6V/4AH ZEMPER BTD036</t>
  </si>
  <si>
    <t>BATERIA ENLLUMENAT EMERGENCIA L9 ZEMPER 3ZKR-D4000HT-002 3.6V/4AH ZEMPER BTD036</t>
  </si>
  <si>
    <t>ABRAZADERA NYLON NEGRA 12,7x1000MM</t>
  </si>
  <si>
    <t>ABRAZADERAS ABIERTAS DE POLIAMIDA CAL. 6,6 (NYLON) DE 12,7x1000 MM, COLOR NEGRO UNEX 2296</t>
  </si>
  <si>
    <t>ABRAÇADORA OBERTA DE POLIAMIDA CAL. 6,6 (NYLON) 12,7 X1000 MM, COLOR NEGRE UNEX 2296</t>
  </si>
  <si>
    <t>DISPLAY PARA DETECTOR TENSION 220VCA</t>
  </si>
  <si>
    <t>DISPLAY DITEL KOSMOS MICRA-M PARA DETECTOR TENSION 220VCA</t>
  </si>
  <si>
    <t>DISPLAY DITEL KOSMOS MICRA-M PER DETECTOR TENSIO 220VCA</t>
  </si>
  <si>
    <t>GRASA CONDUCTORA MOLYDUVAL CONTACTIN CU@</t>
  </si>
  <si>
    <t>GRASA CONDUCTORA CONTACTOS MOLYDUVAL CONTACTIN CU (ENVASE 1KG)</t>
  </si>
  <si>
    <t>LAMPARA ALUMBRADO EMERGENCIA L9</t>
  </si>
  <si>
    <t>LAMPARA OSRAM DULUX SE 9W 220V 2G7 840 PARA ALUMBRADO EMERGENCIA L9</t>
  </si>
  <si>
    <t>PULSADOR LEGRAND SERIE PLEXO 55</t>
  </si>
  <si>
    <t>PULSADOR SUPERFICIE EXTERIOR LEGRAND SERIE PLEXO 55 CON PORTAETIQUETAS LEGRAND 69544+69651</t>
  </si>
  <si>
    <t>POLSADOR SUPERFICIE EXTERIOR LEGRAND SERIE PLEXO 55 AMB PORTA-ETIQUETES LEGRAND 69544+69651</t>
  </si>
  <si>
    <t>TARJETA RELES DISPLAY DITEL MICRA-M</t>
  </si>
  <si>
    <t>TARJETA DISPLAY DITEL MICRA-M DITEL 2RE</t>
  </si>
  <si>
    <t>TARGETA DISPLAY DITEL MICRA-M DITEL 2RE</t>
  </si>
  <si>
    <t>TARJETA ANALOGICA DISPLAY DITEL MICRA-M</t>
  </si>
  <si>
    <t>TARJETA DITEL NMV 0-10V DISPLAY DITEL MICRA-M.</t>
  </si>
  <si>
    <t>TARGETA DITEL NMV 0-10V DISPLAY DITEL MICRA-M.</t>
  </si>
  <si>
    <t>MINI BOMBILLA PULSADOR MMI 12V 75MA</t>
  </si>
  <si>
    <t>MINI BOMBILLA PULSADOR MMI 12V 75MA EBT 12V 075MA CP LIGHTING MG16/12/0.9</t>
  </si>
  <si>
    <t>MINI BOMBETA POLSADOR MMI 12V 75MA EBT 12V 075MA CP LIGHTING MG16/12/0.9</t>
  </si>
  <si>
    <t>CONECTOR BASE TIPO GSA 2000</t>
  </si>
  <si>
    <t>CONECTOR BASE TIPO GSA 2000 KNORR B34007/1 HIRSCHMAN 932 591 100</t>
  </si>
  <si>
    <t>MOTOR CEMER 0,12KW 3000 RPM B3 230/400V</t>
  </si>
  <si>
    <t>MOTOR CEMER 0,12KW 3000 RPM B3 230/400V CEMER MSL-56B 2 B3(PATAS) IE1</t>
  </si>
  <si>
    <t>PORTAFUSIBLE AEREO ESTANCO FUSIBLE UNIV</t>
  </si>
  <si>
    <t>PORTAFUSIBLE AEREO ESTANCO FUSIBLE UNIV XB COMPONENTS 03114-0</t>
  </si>
  <si>
    <t>PORTAFUSIBLE AERI ESTANC FUSIBLE UNIVERS XB COMPONENTS 03114-0</t>
  </si>
  <si>
    <t>TUBO CORRUGADO 10x13MM</t>
  </si>
  <si>
    <t>TUBO CORRUGADO NYLON NEGRO 10x13MM (ROLLO 50M) XB COMPONENTS PA-10</t>
  </si>
  <si>
    <t>TUB CORRUGAT NILO NEGRE10x13MM (ROTLLE 50M) XB COMPONENTS PA-10</t>
  </si>
  <si>
    <t>ABRAZADERA DN17</t>
  </si>
  <si>
    <t>ABRAZADERA DN17 CAF X.78.00104.48 PMA SGB-16</t>
  </si>
  <si>
    <t>ABRAÇADORA DN17 CAF X.78.00104.48 PMA SGB-16</t>
  </si>
  <si>
    <t>TERMINAL MACHO CADENA PASACABLE</t>
  </si>
  <si>
    <t>TERMINAL MACHO CADENA PASACABLE IGUS 050102</t>
  </si>
  <si>
    <t>PORTA TERMINALES HEMBRA 1 VIA</t>
  </si>
  <si>
    <t>PORTA TERMINALES HEMBRA 1 VIA XB COMPONENTS 123100</t>
  </si>
  <si>
    <t>PORTA TERMINALS FEMELLA 1 VIA XB COMPONENTS 123100</t>
  </si>
  <si>
    <t>PORTA TERMINALES MACHO 1 VIA</t>
  </si>
  <si>
    <t>PORTA TERMINALES MACHO 1 VIA XB COMPONENTS 122100</t>
  </si>
  <si>
    <t>PORTA TERMINALS MASCLE 1 VIA XB COMPONENTS 122100</t>
  </si>
  <si>
    <t>LUMINARIA EMERGENCIA DAISALUX NOVA LD2N5</t>
  </si>
  <si>
    <t>LUMINARIA EMERGENCIA LED COLOR BLANCO DAISALUX NOVA LD 2N5</t>
  </si>
  <si>
    <t>LLUMINARIA EMERGENCIA LED COLOR BLANC DAISALUX NOVA LD 2N5</t>
  </si>
  <si>
    <t>SERVO COMPUERTA VENTILACION DA2.FS</t>
  </si>
  <si>
    <t>SERVOMOTOR COMPUERTA VENTILACION JOVENTA DA2.FS</t>
  </si>
  <si>
    <t>VENTILADOR INDUSTRIAL 350MM</t>
  </si>
  <si>
    <t>VENTILADOR INDUSTRIAL 350MM, 230V, CAUDAL 3000/1900M3/H, 2 VELOCIDADES , POTENCIA SONORA 65/32DB(A), POTENCIA 130W. S&amp;P TURBO 3000 O SIMILAR</t>
  </si>
  <si>
    <t>VENTILADOR INDUSTRIAL 350MM, 230V, CABAL 3000/1900M3/H, 2 VELOCITATS , POTENCIA SONORA 65/32DB(A), POTENCIA 130W. S&amp;P TURBO 3000 O SIMILAR</t>
  </si>
  <si>
    <t>SENSOR INDUCTIVO ARRANQUE TATA</t>
  </si>
  <si>
    <t>SENSOR INDUCTIVO ARRANQUE TATA IME18-05BNSZW2K</t>
  </si>
  <si>
    <t>SENSOR INDUCTIU ARRENCADA TATA IME18-05BNSZW2K</t>
  </si>
  <si>
    <t>FUSIBLE FERRAZ D70SF120V200QF</t>
  </si>
  <si>
    <t>FUSIBLE FERRAZ D70SF120V200QF FERRAZ D70SF120V200QF</t>
  </si>
  <si>
    <t>VENTILADOR ELECTRICO ULTRACAPS</t>
  </si>
  <si>
    <t>VENTILADOR ELECTRICO ULTRACAPS EBM 6314/2TDHU-043</t>
  </si>
  <si>
    <t>VENTILADOR ELECTRIC ULTRACAPS EBM PAPST 6314/2TDHP</t>
  </si>
  <si>
    <t>BATERIA LINTERNA PETZL 1250MAH</t>
  </si>
  <si>
    <t>BATERIA LINTERNA PETZL CORE 1250MAH PETZL E99ACA</t>
  </si>
  <si>
    <t>PORTA HEMBRAS 4 VIAS FASTON</t>
  </si>
  <si>
    <t>PORTA HEMBRAS 4 VIAS FASTON XB COMPONENTS 123103</t>
  </si>
  <si>
    <t>PORTA HEMBRAS 2 VIAS FASTON PARALELO</t>
  </si>
  <si>
    <t>PORTA HEMBRAS 2 VIAS FASTON PARALELO XB COMPONENTS 123101</t>
  </si>
  <si>
    <t>PORTA MACHOS 2 VIAS FASTON PARALELO</t>
  </si>
  <si>
    <t>PORTA MACHOS 2 VIAS FASTON PARALELO XB COMPONENTS 122101</t>
  </si>
  <si>
    <t>MANTA ABIERTA TERMORRETRACTIL 500MM</t>
  </si>
  <si>
    <t>MANTA ABIERTA TERMORRETRACTIL 500MM 3M HDCW 110/30-500</t>
  </si>
  <si>
    <t>ALFOMBRA AISLANTE SBR 10x0,6M CLASE 4</t>
  </si>
  <si>
    <t>ALFOMBRA AISLANTE SBR 10x0,6M, GRUESO 4,5MM, IEC-61111 CLASE 4, FECHA FABRICACION INDICADA EN EL PRODUCTO. SEGURINSA  TTCL4 SOFAMEL 585420</t>
  </si>
  <si>
    <t>TERMINAL CUBICO CONECTOR METALICO CAT 6A</t>
  </si>
  <si>
    <t>TERMINAL CUBICO CONECTOR METALICO CAT 6A, CLASE EA AWG27-26, SERIE MEGALINE CONNECT LEONI LKD9A5040110000</t>
  </si>
  <si>
    <t>FUSIBLE 2000VDC 160A CLASE GR</t>
  </si>
  <si>
    <t>FUSIBLE 2000VDC 160A CLASE GR FERRAZ SHAWMUNT S075755</t>
  </si>
  <si>
    <t>TERMINAL FASTON HEMBRA BANDERA L6,35</t>
  </si>
  <si>
    <t>TERMINAL FASTON HEMBRA BANDERA L6,35 CABLE 1-2,5MM, LATON, DIN 46346 XB COMPONENENTS 15422-00</t>
  </si>
  <si>
    <t>SENSOR INDUCTIVO PORTON TRASERO MAN</t>
  </si>
  <si>
    <t>SENSOR INDUCTIVO PORTON TRASERO MAN IFM ELECTRONIC IG5234</t>
  </si>
  <si>
    <t>BOMBILLA LED ALUMBRADO PUBLICO E40</t>
  </si>
  <si>
    <t>BOMBETA LED ENLLUMENAT PUBLIC LINEAL AMB CASQUET E40, NO NECESSITA BALAST, VOLTATGE 240V, COLOR TEMPERATURA 5000K, CRI&gt; 80, RENDIMENT&gt; 150LM / W. BENEITO FAURE 3927</t>
  </si>
  <si>
    <t>ALFOMBRA AISLANTE SBR 0,6x0,6M CLASE 4</t>
  </si>
  <si>
    <t>CATIFA AILLANT SBR 0,6x0,6M, GRUIX 5MM,IEC-61111 CLASSE 4 DATA FABRICACIO HA DE VENIR INDICADA AL PRODUCTE (EL TEMPS ENTRE LA RECEPCIO I LA DATA DE FABRICACIO NO HA DE SER SUPERIOR A 15 DIES) CATU MP60/05-06</t>
  </si>
  <si>
    <t>31530000</t>
  </si>
  <si>
    <t>31210000</t>
  </si>
  <si>
    <t>44320000</t>
  </si>
  <si>
    <t>31400000</t>
  </si>
  <si>
    <t>31220000</t>
  </si>
  <si>
    <t>44110000</t>
  </si>
  <si>
    <t>34330000</t>
  </si>
  <si>
    <t>CPV</t>
  </si>
  <si>
    <t>CONSUM TOTAL 2 ANYS</t>
  </si>
  <si>
    <t>PBL 2 anys</t>
  </si>
  <si>
    <t>OFERTA</t>
  </si>
  <si>
    <t>IMPORT TOTAL</t>
  </si>
  <si>
    <t>LOT</t>
  </si>
  <si>
    <t>PREU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</si>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</sst>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59999389629810485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/>
    <xf numFmtId="0" fontId="0" fillId="0" borderId="0" xfId="0" applyAlignment="1">
      <alignment horizontal="center" vertical="center" wrapText="1"/>
    </xf>
    <xf numFmtId="0" fontId="0" fillId="3" borderId="1" xfId="0" applyFill="1" applyBorder="1" applyAlignment="1">
      <alignment horizontal="center"/>
    </xf>
    <xf numFmtId="0" fontId="0" fillId="3" borderId="2" xfId="0" applyFill="1" applyBorder="1"/>
    <xf numFmtId="0" fontId="0" fillId="3" borderId="2" xfId="0" applyFill="1" applyBorder="1" applyAlignment="1">
      <alignment horizontal="center"/>
    </xf>
    <xf numFmtId="4" fontId="0" fillId="3" borderId="2" xfId="0" applyNumberFormat="1" applyFill="1" applyBorder="1"/>
    <xf numFmtId="0" fontId="0" fillId="3" borderId="4" xfId="0" applyFill="1" applyBorder="1" applyAlignment="1">
      <alignment horizontal="center" vertical="center" wrapText="1"/>
    </xf>
    <xf numFmtId="4" fontId="0" fillId="3" borderId="4" xfId="0" applyNumberForma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4" fontId="0" fillId="4" borderId="4" xfId="0" applyNumberFormat="1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4" fontId="0" fillId="4" borderId="0" xfId="0" applyNumberFormat="1" applyFill="1"/>
    <xf numFmtId="0" fontId="0" fillId="4" borderId="0" xfId="0" applyFill="1"/>
    <xf numFmtId="0" fontId="0" fillId="4" borderId="0" xfId="0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4" fontId="0" fillId="2" borderId="0" xfId="0" applyNumberFormat="1" applyFill="1"/>
    <xf numFmtId="0" fontId="1" fillId="0" borderId="5" xfId="0" applyFont="1" applyFill="1" applyBorder="1" applyAlignment="1">
      <alignment horizontal="center"/>
    </xf>
    <xf numFmtId="4" fontId="1" fillId="0" borderId="5" xfId="0" applyNumberFormat="1" applyFont="1" applyBorder="1"/>
    <xf numFmtId="4" fontId="2" fillId="4" borderId="4" xfId="0" applyNumberFormat="1" applyFont="1" applyFill="1" applyBorder="1" applyAlignment="1">
      <alignment horizontal="center" vertical="center" wrapText="1"/>
    </xf>
    <xf numFmtId="4" fontId="0" fillId="3" borderId="1" xfId="0" applyNumberFormat="1" applyFill="1" applyBorder="1" applyAlignment="1">
      <alignment horizontal="center"/>
    </xf>
    <xf numFmtId="4" fontId="0" fillId="3" borderId="2" xfId="0" applyNumberFormat="1" applyFill="1" applyBorder="1" applyAlignment="1">
      <alignment horizontal="center"/>
    </xf>
    <xf numFmtId="4" fontId="0" fillId="3" borderId="3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 wrapText="1"/>
    </xf>
    <xf numFmtId="0" fontId="0" fillId="3" borderId="2" xfId="0" applyFill="1" applyBorder="1" applyAlignment="1">
      <alignment horizontal="center" wrapText="1"/>
    </xf>
    <xf numFmtId="0" fontId="0" fillId="3" borderId="3" xfId="0" applyFill="1" applyBorder="1" applyAlignment="1">
      <alignment horizontal="center" wrapText="1"/>
    </xf>
    <xf numFmtId="0" fontId="0" fillId="4" borderId="1" xfId="0" applyFill="1" applyBorder="1" applyAlignment="1">
      <alignment horizontal="center" wrapText="1"/>
    </xf>
    <xf numFmtId="0" fontId="0" fillId="4" borderId="2" xfId="0" applyFill="1" applyBorder="1" applyAlignment="1">
      <alignment horizontal="center" wrapText="1"/>
    </xf>
    <xf numFmtId="0" fontId="0" fillId="4" borderId="3" xfId="0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221"/>
  <sheetViews>
    <sheetView tabSelected="1" zoomScale="85" zoomScaleNormal="85" workbookViewId="0">
      <pane ySplit="2" topLeftCell="A3" activePane="bottomLeft" state="frozen"/>
      <selection pane="bottomLeft" activeCell="K6" sqref="K6"/>
    </sheetView>
  </sheetViews>
  <sheetFormatPr baseColWidth="10" defaultRowHeight="15" x14ac:dyDescent="0.25"/>
  <cols>
    <col min="1" max="1" width="4.28515625" bestFit="1" customWidth="1"/>
    <col min="2" max="2" width="9.85546875" bestFit="1" customWidth="1"/>
    <col min="3" max="3" width="9.28515625" style="1" bestFit="1" customWidth="1"/>
    <col min="4" max="4" width="8.140625" bestFit="1" customWidth="1"/>
    <col min="5" max="5" width="9.85546875" bestFit="1" customWidth="1"/>
    <col min="6" max="6" width="9.7109375" bestFit="1" customWidth="1"/>
    <col min="8" max="8" width="8.140625" customWidth="1"/>
    <col min="9" max="9" width="9.85546875" bestFit="1" customWidth="1"/>
    <col min="11" max="11" width="48" bestFit="1" customWidth="1"/>
    <col min="12" max="12" width="26.7109375" customWidth="1"/>
    <col min="13" max="13" width="30.85546875" customWidth="1"/>
    <col min="14" max="14" width="14.7109375" bestFit="1" customWidth="1"/>
    <col min="15" max="15" width="10.42578125" style="2" bestFit="1" customWidth="1"/>
    <col min="17" max="17" width="9.85546875" bestFit="1" customWidth="1"/>
    <col min="19" max="19" width="21.28515625" style="2" customWidth="1"/>
  </cols>
  <sheetData>
    <row r="1" spans="1:19" ht="15.75" thickBot="1" x14ac:dyDescent="0.3">
      <c r="A1" s="4"/>
      <c r="B1" s="5"/>
      <c r="C1" s="6"/>
      <c r="D1" s="22" t="s">
        <v>0</v>
      </c>
      <c r="E1" s="23"/>
      <c r="F1" s="24"/>
      <c r="G1" s="25" t="s">
        <v>1</v>
      </c>
      <c r="H1" s="26"/>
      <c r="I1" s="27"/>
      <c r="J1" s="5"/>
      <c r="K1" s="5"/>
      <c r="L1" s="5"/>
      <c r="M1" s="5"/>
      <c r="N1" s="5"/>
      <c r="O1" s="7"/>
      <c r="P1" s="28" t="s">
        <v>636</v>
      </c>
      <c r="Q1" s="29"/>
      <c r="R1" s="29"/>
      <c r="S1" s="30"/>
    </row>
    <row r="2" spans="1:19" s="3" customFormat="1" ht="30.75" thickBot="1" x14ac:dyDescent="0.3">
      <c r="A2" s="8" t="s">
        <v>638</v>
      </c>
      <c r="B2" s="8" t="s">
        <v>2</v>
      </c>
      <c r="C2" s="8" t="s">
        <v>633</v>
      </c>
      <c r="D2" s="9" t="s">
        <v>3</v>
      </c>
      <c r="E2" s="8" t="s">
        <v>4</v>
      </c>
      <c r="F2" s="8" t="s">
        <v>5</v>
      </c>
      <c r="G2" s="8" t="s">
        <v>6</v>
      </c>
      <c r="H2" s="8" t="s">
        <v>7</v>
      </c>
      <c r="I2" s="8" t="s">
        <v>8</v>
      </c>
      <c r="J2" s="8" t="s">
        <v>9</v>
      </c>
      <c r="K2" s="8" t="s">
        <v>10</v>
      </c>
      <c r="L2" s="8" t="s">
        <v>11</v>
      </c>
      <c r="M2" s="10" t="s">
        <v>12</v>
      </c>
      <c r="N2" s="8" t="s">
        <v>634</v>
      </c>
      <c r="O2" s="9" t="s">
        <v>635</v>
      </c>
      <c r="P2" s="21" t="s">
        <v>639</v>
      </c>
      <c r="Q2" s="12" t="s">
        <v>4</v>
      </c>
      <c r="R2" s="12" t="s">
        <v>5</v>
      </c>
      <c r="S2" s="11" t="s">
        <v>637</v>
      </c>
    </row>
    <row r="3" spans="1:19" x14ac:dyDescent="0.25">
      <c r="A3" s="1">
        <v>3</v>
      </c>
      <c r="B3">
        <v>1549</v>
      </c>
      <c r="C3" s="1" t="s">
        <v>626</v>
      </c>
      <c r="D3" s="2">
        <v>62.444999999999993</v>
      </c>
      <c r="E3">
        <v>1</v>
      </c>
      <c r="F3" s="1" t="s">
        <v>13</v>
      </c>
      <c r="H3" s="1" t="s">
        <v>13</v>
      </c>
      <c r="I3">
        <v>1</v>
      </c>
      <c r="J3" t="s">
        <v>14</v>
      </c>
      <c r="K3" t="s">
        <v>15</v>
      </c>
      <c r="L3" t="s">
        <v>16</v>
      </c>
      <c r="M3" t="s">
        <v>17</v>
      </c>
      <c r="N3">
        <v>81.5</v>
      </c>
      <c r="O3" s="2">
        <v>1272.3168749999998</v>
      </c>
      <c r="P3" s="13"/>
      <c r="Q3" s="14">
        <v>1</v>
      </c>
      <c r="R3" s="15" t="s">
        <v>13</v>
      </c>
      <c r="S3" s="13">
        <f>N3*(P3/Q3)</f>
        <v>0</v>
      </c>
    </row>
    <row r="4" spans="1:19" x14ac:dyDescent="0.25">
      <c r="A4" s="1">
        <v>3</v>
      </c>
      <c r="B4">
        <v>1550</v>
      </c>
      <c r="C4" s="1" t="s">
        <v>626</v>
      </c>
      <c r="D4" s="2">
        <v>1.1550000000000002</v>
      </c>
      <c r="E4">
        <v>1</v>
      </c>
      <c r="F4" s="1" t="s">
        <v>13</v>
      </c>
      <c r="H4" s="1" t="s">
        <v>13</v>
      </c>
      <c r="I4">
        <v>1</v>
      </c>
      <c r="J4" t="s">
        <v>14</v>
      </c>
      <c r="K4" t="s">
        <v>18</v>
      </c>
      <c r="L4" t="s">
        <v>19</v>
      </c>
      <c r="M4" t="s">
        <v>20</v>
      </c>
      <c r="N4">
        <v>21.5</v>
      </c>
      <c r="O4" s="2">
        <v>6.2081250000000017</v>
      </c>
      <c r="P4" s="13"/>
      <c r="Q4" s="14">
        <v>1</v>
      </c>
      <c r="R4" s="15" t="s">
        <v>13</v>
      </c>
      <c r="S4" s="13">
        <f t="shared" ref="S4:S67" si="0">N4*(P4/Q4)</f>
        <v>0</v>
      </c>
    </row>
    <row r="5" spans="1:19" x14ac:dyDescent="0.25">
      <c r="A5" s="1">
        <v>3</v>
      </c>
      <c r="B5">
        <v>1568</v>
      </c>
      <c r="C5" s="1" t="s">
        <v>626</v>
      </c>
      <c r="D5" s="2">
        <v>1.9635000000000002</v>
      </c>
      <c r="E5">
        <v>1</v>
      </c>
      <c r="F5" s="1" t="s">
        <v>13</v>
      </c>
      <c r="H5" s="1" t="s">
        <v>13</v>
      </c>
      <c r="I5">
        <v>1</v>
      </c>
      <c r="J5" t="s">
        <v>14</v>
      </c>
      <c r="K5" t="s">
        <v>21</v>
      </c>
      <c r="L5" t="s">
        <v>22</v>
      </c>
      <c r="M5" t="s">
        <v>23</v>
      </c>
      <c r="N5">
        <v>127</v>
      </c>
      <c r="O5" s="2">
        <v>62.341125000000005</v>
      </c>
      <c r="P5" s="13"/>
      <c r="Q5" s="14">
        <v>1</v>
      </c>
      <c r="R5" s="15" t="s">
        <v>13</v>
      </c>
      <c r="S5" s="13">
        <f t="shared" si="0"/>
        <v>0</v>
      </c>
    </row>
    <row r="6" spans="1:19" x14ac:dyDescent="0.25">
      <c r="A6" s="1">
        <v>3</v>
      </c>
      <c r="B6">
        <v>2052</v>
      </c>
      <c r="C6" s="1">
        <v>31650000</v>
      </c>
      <c r="D6" s="2">
        <v>41.800000000000004</v>
      </c>
      <c r="E6">
        <v>5</v>
      </c>
      <c r="F6" s="1" t="s">
        <v>24</v>
      </c>
      <c r="H6" s="1" t="s">
        <v>25</v>
      </c>
      <c r="I6">
        <v>5.25</v>
      </c>
      <c r="J6" t="s">
        <v>14</v>
      </c>
      <c r="K6" t="s">
        <v>26</v>
      </c>
      <c r="L6" t="s">
        <v>26</v>
      </c>
      <c r="M6" t="s">
        <v>27</v>
      </c>
      <c r="N6">
        <v>15.75</v>
      </c>
      <c r="O6" s="2">
        <v>32.917500000000004</v>
      </c>
      <c r="P6" s="13"/>
      <c r="Q6" s="14">
        <v>5</v>
      </c>
      <c r="R6" s="15" t="s">
        <v>24</v>
      </c>
      <c r="S6" s="13">
        <f t="shared" si="0"/>
        <v>0</v>
      </c>
    </row>
    <row r="7" spans="1:19" x14ac:dyDescent="0.25">
      <c r="A7" s="1">
        <v>3</v>
      </c>
      <c r="B7">
        <v>2053</v>
      </c>
      <c r="C7" s="1">
        <v>31650000</v>
      </c>
      <c r="D7" s="2">
        <v>53.550000000000004</v>
      </c>
      <c r="E7">
        <v>6</v>
      </c>
      <c r="F7" s="1" t="s">
        <v>24</v>
      </c>
      <c r="H7" s="1" t="s">
        <v>25</v>
      </c>
      <c r="I7">
        <v>6.17</v>
      </c>
      <c r="J7" t="s">
        <v>14</v>
      </c>
      <c r="K7" t="s">
        <v>28</v>
      </c>
      <c r="L7" t="s">
        <v>28</v>
      </c>
      <c r="M7" t="s">
        <v>29</v>
      </c>
      <c r="N7">
        <v>9.2550000000000008</v>
      </c>
      <c r="O7" s="2">
        <v>20.650218750000004</v>
      </c>
      <c r="P7" s="13"/>
      <c r="Q7" s="14">
        <v>6</v>
      </c>
      <c r="R7" s="15" t="s">
        <v>24</v>
      </c>
      <c r="S7" s="13">
        <f t="shared" si="0"/>
        <v>0</v>
      </c>
    </row>
    <row r="8" spans="1:19" x14ac:dyDescent="0.25">
      <c r="A8" s="1">
        <v>3</v>
      </c>
      <c r="B8">
        <v>2054</v>
      </c>
      <c r="C8" s="1">
        <v>31650000</v>
      </c>
      <c r="D8" s="2">
        <v>77.625</v>
      </c>
      <c r="E8">
        <v>9</v>
      </c>
      <c r="F8" s="1" t="s">
        <v>24</v>
      </c>
      <c r="H8" s="1" t="s">
        <v>25</v>
      </c>
      <c r="I8">
        <v>9.14</v>
      </c>
      <c r="J8" t="s">
        <v>14</v>
      </c>
      <c r="K8" t="s">
        <v>30</v>
      </c>
      <c r="L8" t="s">
        <v>30</v>
      </c>
      <c r="M8" t="s">
        <v>31</v>
      </c>
      <c r="N8">
        <v>31.99</v>
      </c>
      <c r="O8" s="2">
        <v>68.978437499999998</v>
      </c>
      <c r="P8" s="13"/>
      <c r="Q8" s="14">
        <v>9</v>
      </c>
      <c r="R8" s="15" t="s">
        <v>24</v>
      </c>
      <c r="S8" s="13">
        <f t="shared" si="0"/>
        <v>0</v>
      </c>
    </row>
    <row r="9" spans="1:19" x14ac:dyDescent="0.25">
      <c r="A9" s="1">
        <v>3</v>
      </c>
      <c r="B9">
        <v>2055</v>
      </c>
      <c r="C9" s="1">
        <v>31650000</v>
      </c>
      <c r="D9" s="2">
        <v>7.4749999999999996</v>
      </c>
      <c r="E9">
        <v>1</v>
      </c>
      <c r="F9" s="1" t="s">
        <v>24</v>
      </c>
      <c r="H9" s="1" t="s">
        <v>25</v>
      </c>
      <c r="I9">
        <v>18</v>
      </c>
      <c r="J9" t="s">
        <v>14</v>
      </c>
      <c r="K9" t="s">
        <v>32</v>
      </c>
      <c r="L9" t="s">
        <v>33</v>
      </c>
      <c r="M9" t="s">
        <v>34</v>
      </c>
      <c r="N9">
        <v>45</v>
      </c>
      <c r="O9" s="2">
        <v>84.09375</v>
      </c>
      <c r="P9" s="13"/>
      <c r="Q9" s="14">
        <v>1</v>
      </c>
      <c r="R9" s="15" t="s">
        <v>24</v>
      </c>
      <c r="S9" s="13">
        <f t="shared" si="0"/>
        <v>0</v>
      </c>
    </row>
    <row r="10" spans="1:19" x14ac:dyDescent="0.25">
      <c r="A10" s="1">
        <v>3</v>
      </c>
      <c r="B10">
        <v>2170</v>
      </c>
      <c r="C10" s="1" t="s">
        <v>626</v>
      </c>
      <c r="D10" s="2">
        <v>1.008</v>
      </c>
      <c r="E10">
        <v>1</v>
      </c>
      <c r="F10" s="1" t="s">
        <v>13</v>
      </c>
      <c r="H10" s="1" t="s">
        <v>35</v>
      </c>
      <c r="I10">
        <v>20</v>
      </c>
      <c r="J10" t="s">
        <v>14</v>
      </c>
      <c r="K10" t="s">
        <v>36</v>
      </c>
      <c r="L10" t="s">
        <v>37</v>
      </c>
      <c r="M10" t="s">
        <v>38</v>
      </c>
      <c r="N10">
        <v>60</v>
      </c>
      <c r="O10" s="2">
        <v>15.120000000000001</v>
      </c>
      <c r="P10" s="13"/>
      <c r="Q10" s="14">
        <v>1</v>
      </c>
      <c r="R10" s="15" t="s">
        <v>13</v>
      </c>
      <c r="S10" s="13">
        <f t="shared" si="0"/>
        <v>0</v>
      </c>
    </row>
    <row r="11" spans="1:19" x14ac:dyDescent="0.25">
      <c r="A11" s="1">
        <v>3</v>
      </c>
      <c r="B11">
        <v>4731</v>
      </c>
      <c r="C11" s="1">
        <v>31300000</v>
      </c>
      <c r="D11" s="2">
        <v>9.0734999999999992</v>
      </c>
      <c r="E11">
        <v>1</v>
      </c>
      <c r="F11" s="1" t="s">
        <v>24</v>
      </c>
      <c r="H11" s="1" t="s">
        <v>24</v>
      </c>
      <c r="I11">
        <v>1</v>
      </c>
      <c r="J11" t="s">
        <v>14</v>
      </c>
      <c r="K11" t="s">
        <v>39</v>
      </c>
      <c r="L11" t="s">
        <v>40</v>
      </c>
      <c r="M11" t="s">
        <v>39</v>
      </c>
      <c r="N11">
        <v>800</v>
      </c>
      <c r="O11" s="2">
        <v>1814.6999999999998</v>
      </c>
      <c r="P11" s="13"/>
      <c r="Q11" s="14">
        <v>1</v>
      </c>
      <c r="R11" s="15" t="s">
        <v>24</v>
      </c>
      <c r="S11" s="13">
        <f t="shared" si="0"/>
        <v>0</v>
      </c>
    </row>
    <row r="12" spans="1:19" x14ac:dyDescent="0.25">
      <c r="A12" s="1">
        <v>3</v>
      </c>
      <c r="B12">
        <v>5256</v>
      </c>
      <c r="C12" s="1" t="s">
        <v>626</v>
      </c>
      <c r="D12" s="2">
        <v>7.9420000000000002</v>
      </c>
      <c r="E12">
        <v>1</v>
      </c>
      <c r="F12" s="1" t="s">
        <v>13</v>
      </c>
      <c r="H12" s="1" t="s">
        <v>13</v>
      </c>
      <c r="I12">
        <v>1</v>
      </c>
      <c r="J12" t="s">
        <v>14</v>
      </c>
      <c r="K12" t="s">
        <v>41</v>
      </c>
      <c r="L12" t="s">
        <v>42</v>
      </c>
      <c r="M12" t="s">
        <v>43</v>
      </c>
      <c r="N12">
        <v>110</v>
      </c>
      <c r="O12" s="2">
        <v>218.405</v>
      </c>
      <c r="P12" s="13"/>
      <c r="Q12" s="14">
        <v>1</v>
      </c>
      <c r="R12" s="15" t="s">
        <v>13</v>
      </c>
      <c r="S12" s="13">
        <f t="shared" si="0"/>
        <v>0</v>
      </c>
    </row>
    <row r="13" spans="1:19" x14ac:dyDescent="0.25">
      <c r="A13" s="1">
        <v>3</v>
      </c>
      <c r="B13">
        <v>6581</v>
      </c>
      <c r="C13" s="1">
        <v>31200000</v>
      </c>
      <c r="D13" s="2">
        <v>16.362500000000001</v>
      </c>
      <c r="E13">
        <v>1</v>
      </c>
      <c r="F13" s="1" t="s">
        <v>13</v>
      </c>
      <c r="H13" s="1" t="s">
        <v>13</v>
      </c>
      <c r="I13">
        <v>1</v>
      </c>
      <c r="J13" t="s">
        <v>14</v>
      </c>
      <c r="K13" t="s">
        <v>44</v>
      </c>
      <c r="L13" t="s">
        <v>45</v>
      </c>
      <c r="M13" t="s">
        <v>46</v>
      </c>
      <c r="N13">
        <v>1.5</v>
      </c>
      <c r="O13" s="2">
        <v>6.1359375000000007</v>
      </c>
      <c r="P13" s="13"/>
      <c r="Q13" s="14">
        <v>1</v>
      </c>
      <c r="R13" s="15" t="s">
        <v>13</v>
      </c>
      <c r="S13" s="13">
        <f t="shared" si="0"/>
        <v>0</v>
      </c>
    </row>
    <row r="14" spans="1:19" x14ac:dyDescent="0.25">
      <c r="A14" s="1">
        <v>3</v>
      </c>
      <c r="B14">
        <v>6767</v>
      </c>
      <c r="C14" s="1">
        <v>44800000</v>
      </c>
      <c r="D14" s="2">
        <v>56.1</v>
      </c>
      <c r="E14">
        <v>5</v>
      </c>
      <c r="F14" s="1" t="s">
        <v>24</v>
      </c>
      <c r="G14" t="s">
        <v>47</v>
      </c>
      <c r="H14" s="1" t="s">
        <v>48</v>
      </c>
      <c r="I14">
        <v>5</v>
      </c>
      <c r="J14" t="s">
        <v>14</v>
      </c>
      <c r="K14" t="s">
        <v>49</v>
      </c>
      <c r="L14" t="s">
        <v>50</v>
      </c>
      <c r="M14" t="s">
        <v>51</v>
      </c>
      <c r="N14">
        <v>5</v>
      </c>
      <c r="O14" s="2">
        <v>14.025</v>
      </c>
      <c r="P14" s="13"/>
      <c r="Q14" s="14">
        <v>5</v>
      </c>
      <c r="R14" s="15" t="s">
        <v>24</v>
      </c>
      <c r="S14" s="13">
        <f t="shared" si="0"/>
        <v>0</v>
      </c>
    </row>
    <row r="15" spans="1:19" x14ac:dyDescent="0.25">
      <c r="A15" s="1">
        <v>3</v>
      </c>
      <c r="B15">
        <v>6879</v>
      </c>
      <c r="C15" s="1" t="s">
        <v>626</v>
      </c>
      <c r="D15" s="2">
        <v>33.0625</v>
      </c>
      <c r="E15">
        <v>100</v>
      </c>
      <c r="F15" s="1" t="s">
        <v>13</v>
      </c>
      <c r="H15" s="1" t="s">
        <v>13</v>
      </c>
      <c r="I15">
        <v>1</v>
      </c>
      <c r="J15" t="s">
        <v>14</v>
      </c>
      <c r="K15" t="s">
        <v>52</v>
      </c>
      <c r="L15" t="s">
        <v>53</v>
      </c>
      <c r="M15" t="s">
        <v>54</v>
      </c>
      <c r="N15">
        <v>393.5</v>
      </c>
      <c r="O15" s="2">
        <v>32.525234375000004</v>
      </c>
      <c r="P15" s="13"/>
      <c r="Q15" s="14">
        <v>100</v>
      </c>
      <c r="R15" s="15" t="s">
        <v>13</v>
      </c>
      <c r="S15" s="13">
        <f t="shared" si="0"/>
        <v>0</v>
      </c>
    </row>
    <row r="16" spans="1:19" x14ac:dyDescent="0.25">
      <c r="A16" s="1">
        <v>3</v>
      </c>
      <c r="B16">
        <v>8935</v>
      </c>
      <c r="C16" s="1">
        <v>44510000</v>
      </c>
      <c r="D16" s="2">
        <v>122.39999999999999</v>
      </c>
      <c r="E16">
        <v>10</v>
      </c>
      <c r="F16" s="1" t="s">
        <v>13</v>
      </c>
      <c r="H16" s="1" t="s">
        <v>13</v>
      </c>
      <c r="I16">
        <v>1</v>
      </c>
      <c r="J16" t="s">
        <v>14</v>
      </c>
      <c r="K16" t="s">
        <v>55</v>
      </c>
      <c r="L16" t="s">
        <v>56</v>
      </c>
      <c r="M16" t="s">
        <v>57</v>
      </c>
      <c r="N16">
        <v>1.5</v>
      </c>
      <c r="O16" s="2">
        <v>4.59</v>
      </c>
      <c r="P16" s="13"/>
      <c r="Q16" s="14">
        <v>10</v>
      </c>
      <c r="R16" s="15" t="s">
        <v>13</v>
      </c>
      <c r="S16" s="13">
        <f t="shared" si="0"/>
        <v>0</v>
      </c>
    </row>
    <row r="17" spans="1:19" x14ac:dyDescent="0.25">
      <c r="A17" s="1">
        <v>3</v>
      </c>
      <c r="B17">
        <v>9580</v>
      </c>
      <c r="C17" s="1">
        <v>31200000</v>
      </c>
      <c r="D17" s="2">
        <v>31.71</v>
      </c>
      <c r="E17">
        <v>1</v>
      </c>
      <c r="F17" s="1" t="s">
        <v>13</v>
      </c>
      <c r="H17" s="1" t="s">
        <v>13</v>
      </c>
      <c r="I17">
        <v>1</v>
      </c>
      <c r="J17" t="s">
        <v>14</v>
      </c>
      <c r="K17" t="s">
        <v>58</v>
      </c>
      <c r="L17" t="s">
        <v>59</v>
      </c>
      <c r="M17" t="s">
        <v>60</v>
      </c>
      <c r="N17">
        <v>3</v>
      </c>
      <c r="O17" s="2">
        <v>23.782499999999999</v>
      </c>
      <c r="P17" s="13"/>
      <c r="Q17" s="14">
        <v>1</v>
      </c>
      <c r="R17" s="15" t="s">
        <v>13</v>
      </c>
      <c r="S17" s="13">
        <f t="shared" si="0"/>
        <v>0</v>
      </c>
    </row>
    <row r="18" spans="1:19" x14ac:dyDescent="0.25">
      <c r="A18" s="1">
        <v>3</v>
      </c>
      <c r="B18">
        <v>9676</v>
      </c>
      <c r="C18" s="1">
        <v>31200000</v>
      </c>
      <c r="D18" s="2">
        <v>62.7</v>
      </c>
      <c r="E18">
        <v>1</v>
      </c>
      <c r="F18" s="1" t="s">
        <v>13</v>
      </c>
      <c r="H18" s="1" t="s">
        <v>13</v>
      </c>
      <c r="I18">
        <v>1</v>
      </c>
      <c r="J18" t="s">
        <v>14</v>
      </c>
      <c r="K18" t="s">
        <v>61</v>
      </c>
      <c r="L18" t="s">
        <v>62</v>
      </c>
      <c r="M18" t="s">
        <v>63</v>
      </c>
      <c r="N18">
        <v>13.5</v>
      </c>
      <c r="O18" s="2">
        <v>211.61250000000001</v>
      </c>
      <c r="P18" s="13"/>
      <c r="Q18" s="14">
        <v>1</v>
      </c>
      <c r="R18" s="15" t="s">
        <v>13</v>
      </c>
      <c r="S18" s="13">
        <f t="shared" si="0"/>
        <v>0</v>
      </c>
    </row>
    <row r="19" spans="1:19" x14ac:dyDescent="0.25">
      <c r="A19" s="1">
        <v>3</v>
      </c>
      <c r="B19">
        <v>9838</v>
      </c>
      <c r="C19" s="1" t="s">
        <v>626</v>
      </c>
      <c r="D19" s="2">
        <v>91.321499999999986</v>
      </c>
      <c r="E19">
        <v>100</v>
      </c>
      <c r="F19" s="1" t="s">
        <v>13</v>
      </c>
      <c r="H19" s="1" t="s">
        <v>13</v>
      </c>
      <c r="I19">
        <v>1</v>
      </c>
      <c r="J19" t="s">
        <v>14</v>
      </c>
      <c r="K19" t="s">
        <v>64</v>
      </c>
      <c r="L19" t="s">
        <v>65</v>
      </c>
      <c r="M19" t="s">
        <v>66</v>
      </c>
      <c r="N19">
        <v>43.5</v>
      </c>
      <c r="O19" s="2">
        <v>9.9312131249999993</v>
      </c>
      <c r="P19" s="13"/>
      <c r="Q19" s="14">
        <v>100</v>
      </c>
      <c r="R19" s="15" t="s">
        <v>13</v>
      </c>
      <c r="S19" s="13">
        <f t="shared" si="0"/>
        <v>0</v>
      </c>
    </row>
    <row r="20" spans="1:19" x14ac:dyDescent="0.25">
      <c r="A20" s="1">
        <v>3</v>
      </c>
      <c r="B20">
        <v>9840</v>
      </c>
      <c r="C20" s="1" t="s">
        <v>626</v>
      </c>
      <c r="D20" s="2">
        <v>62.475000000000001</v>
      </c>
      <c r="E20">
        <v>100</v>
      </c>
      <c r="F20" s="1" t="s">
        <v>13</v>
      </c>
      <c r="H20" s="1" t="s">
        <v>13</v>
      </c>
      <c r="I20">
        <v>1</v>
      </c>
      <c r="J20" t="s">
        <v>14</v>
      </c>
      <c r="K20" t="s">
        <v>67</v>
      </c>
      <c r="L20" t="s">
        <v>68</v>
      </c>
      <c r="M20" t="s">
        <v>69</v>
      </c>
      <c r="N20">
        <v>520</v>
      </c>
      <c r="O20" s="2">
        <v>81.217500000000001</v>
      </c>
      <c r="P20" s="13"/>
      <c r="Q20" s="14">
        <v>100</v>
      </c>
      <c r="R20" s="15" t="s">
        <v>13</v>
      </c>
      <c r="S20" s="13">
        <f t="shared" si="0"/>
        <v>0</v>
      </c>
    </row>
    <row r="21" spans="1:19" x14ac:dyDescent="0.25">
      <c r="A21" s="1">
        <v>3</v>
      </c>
      <c r="B21">
        <v>9911</v>
      </c>
      <c r="C21" s="1" t="s">
        <v>626</v>
      </c>
      <c r="D21" s="2">
        <v>28.174999999999997</v>
      </c>
      <c r="E21">
        <v>100</v>
      </c>
      <c r="F21" s="1" t="s">
        <v>13</v>
      </c>
      <c r="H21" s="1" t="s">
        <v>13</v>
      </c>
      <c r="I21">
        <v>1</v>
      </c>
      <c r="J21" t="s">
        <v>14</v>
      </c>
      <c r="K21" t="s">
        <v>70</v>
      </c>
      <c r="L21" t="s">
        <v>71</v>
      </c>
      <c r="M21" t="s">
        <v>72</v>
      </c>
      <c r="N21">
        <v>200</v>
      </c>
      <c r="O21" s="2">
        <v>14.087499999999997</v>
      </c>
      <c r="P21" s="13"/>
      <c r="Q21" s="14">
        <v>100</v>
      </c>
      <c r="R21" s="15" t="s">
        <v>13</v>
      </c>
      <c r="S21" s="13">
        <f t="shared" si="0"/>
        <v>0</v>
      </c>
    </row>
    <row r="22" spans="1:19" x14ac:dyDescent="0.25">
      <c r="A22" s="1">
        <v>3</v>
      </c>
      <c r="B22">
        <v>12587</v>
      </c>
      <c r="C22" s="1">
        <v>31210000</v>
      </c>
      <c r="D22" s="2">
        <v>314.61150000000004</v>
      </c>
      <c r="E22">
        <v>1</v>
      </c>
      <c r="F22" s="1" t="s">
        <v>13</v>
      </c>
      <c r="H22" s="1" t="s">
        <v>13</v>
      </c>
      <c r="I22">
        <v>1</v>
      </c>
      <c r="J22" t="s">
        <v>14</v>
      </c>
      <c r="K22" t="s">
        <v>73</v>
      </c>
      <c r="L22" t="s">
        <v>74</v>
      </c>
      <c r="M22" t="s">
        <v>75</v>
      </c>
      <c r="N22">
        <v>53.5</v>
      </c>
      <c r="O22" s="2">
        <v>4207.9288125000003</v>
      </c>
      <c r="P22" s="13"/>
      <c r="Q22" s="14">
        <v>1</v>
      </c>
      <c r="R22" s="15" t="s">
        <v>13</v>
      </c>
      <c r="S22" s="13">
        <f t="shared" si="0"/>
        <v>0</v>
      </c>
    </row>
    <row r="23" spans="1:19" x14ac:dyDescent="0.25">
      <c r="A23" s="1">
        <v>3</v>
      </c>
      <c r="B23">
        <v>12588</v>
      </c>
      <c r="C23" s="1">
        <v>31210000</v>
      </c>
      <c r="D23" s="2">
        <v>2218.86</v>
      </c>
      <c r="E23">
        <v>1</v>
      </c>
      <c r="F23" s="1" t="s">
        <v>13</v>
      </c>
      <c r="H23" s="1" t="s">
        <v>13</v>
      </c>
      <c r="I23">
        <v>1</v>
      </c>
      <c r="J23" t="s">
        <v>14</v>
      </c>
      <c r="K23" t="s">
        <v>76</v>
      </c>
      <c r="L23" t="s">
        <v>77</v>
      </c>
      <c r="M23" t="s">
        <v>78</v>
      </c>
      <c r="N23">
        <v>7</v>
      </c>
      <c r="O23" s="2">
        <v>3883.0050000000001</v>
      </c>
      <c r="P23" s="13"/>
      <c r="Q23" s="14">
        <v>1</v>
      </c>
      <c r="R23" s="15" t="s">
        <v>13</v>
      </c>
      <c r="S23" s="13">
        <f t="shared" si="0"/>
        <v>0</v>
      </c>
    </row>
    <row r="24" spans="1:19" x14ac:dyDescent="0.25">
      <c r="A24" s="1">
        <v>3</v>
      </c>
      <c r="B24">
        <v>12672</v>
      </c>
      <c r="C24" s="1" t="s">
        <v>626</v>
      </c>
      <c r="D24" s="2">
        <v>34.964999999999996</v>
      </c>
      <c r="E24">
        <v>100</v>
      </c>
      <c r="F24" s="1" t="s">
        <v>13</v>
      </c>
      <c r="H24" s="1" t="s">
        <v>13</v>
      </c>
      <c r="I24">
        <v>1</v>
      </c>
      <c r="J24" t="s">
        <v>14</v>
      </c>
      <c r="K24" t="s">
        <v>79</v>
      </c>
      <c r="L24" t="s">
        <v>80</v>
      </c>
      <c r="M24" t="s">
        <v>81</v>
      </c>
      <c r="N24">
        <v>167</v>
      </c>
      <c r="O24" s="2">
        <v>14.597887499999999</v>
      </c>
      <c r="P24" s="13"/>
      <c r="Q24" s="14">
        <v>100</v>
      </c>
      <c r="R24" s="15" t="s">
        <v>13</v>
      </c>
      <c r="S24" s="13">
        <f t="shared" si="0"/>
        <v>0</v>
      </c>
    </row>
    <row r="25" spans="1:19" x14ac:dyDescent="0.25">
      <c r="A25" s="1">
        <v>3</v>
      </c>
      <c r="B25">
        <v>12673</v>
      </c>
      <c r="C25" s="1" t="s">
        <v>626</v>
      </c>
      <c r="D25" s="2">
        <v>0.26250000000000001</v>
      </c>
      <c r="E25">
        <v>1</v>
      </c>
      <c r="F25" s="1" t="s">
        <v>13</v>
      </c>
      <c r="H25" s="1" t="s">
        <v>35</v>
      </c>
      <c r="I25">
        <v>10</v>
      </c>
      <c r="J25" t="s">
        <v>14</v>
      </c>
      <c r="K25" t="s">
        <v>82</v>
      </c>
      <c r="L25" t="s">
        <v>83</v>
      </c>
      <c r="M25" t="s">
        <v>84</v>
      </c>
      <c r="N25">
        <v>575</v>
      </c>
      <c r="O25" s="2">
        <v>37.734375</v>
      </c>
      <c r="P25" s="13"/>
      <c r="Q25" s="14">
        <v>1</v>
      </c>
      <c r="R25" s="15" t="s">
        <v>13</v>
      </c>
      <c r="S25" s="13">
        <f t="shared" si="0"/>
        <v>0</v>
      </c>
    </row>
    <row r="26" spans="1:19" x14ac:dyDescent="0.25">
      <c r="A26" s="1">
        <v>3</v>
      </c>
      <c r="B26">
        <v>12674</v>
      </c>
      <c r="C26" s="1" t="s">
        <v>626</v>
      </c>
      <c r="D26" s="2">
        <v>98.669999999999987</v>
      </c>
      <c r="E26">
        <v>100</v>
      </c>
      <c r="F26" s="1" t="s">
        <v>13</v>
      </c>
      <c r="H26" s="1" t="s">
        <v>13</v>
      </c>
      <c r="I26">
        <v>1</v>
      </c>
      <c r="J26" t="s">
        <v>14</v>
      </c>
      <c r="K26" t="s">
        <v>85</v>
      </c>
      <c r="L26" t="s">
        <v>86</v>
      </c>
      <c r="M26" t="s">
        <v>87</v>
      </c>
      <c r="N26">
        <v>885</v>
      </c>
      <c r="O26" s="2">
        <v>218.30737499999998</v>
      </c>
      <c r="P26" s="13"/>
      <c r="Q26" s="14">
        <v>100</v>
      </c>
      <c r="R26" s="15" t="s">
        <v>13</v>
      </c>
      <c r="S26" s="13">
        <f t="shared" si="0"/>
        <v>0</v>
      </c>
    </row>
    <row r="27" spans="1:19" x14ac:dyDescent="0.25">
      <c r="A27" s="1">
        <v>3</v>
      </c>
      <c r="B27">
        <v>12676</v>
      </c>
      <c r="C27" s="1" t="s">
        <v>626</v>
      </c>
      <c r="D27" s="2">
        <v>81.1785</v>
      </c>
      <c r="E27">
        <v>100</v>
      </c>
      <c r="F27" s="1" t="s">
        <v>13</v>
      </c>
      <c r="G27" t="s">
        <v>47</v>
      </c>
      <c r="H27" s="1" t="s">
        <v>35</v>
      </c>
      <c r="I27">
        <v>100</v>
      </c>
      <c r="J27" t="s">
        <v>14</v>
      </c>
      <c r="K27" t="s">
        <v>88</v>
      </c>
      <c r="L27" t="s">
        <v>89</v>
      </c>
      <c r="M27" t="s">
        <v>90</v>
      </c>
      <c r="N27">
        <v>500</v>
      </c>
      <c r="O27" s="2">
        <v>101.473125</v>
      </c>
      <c r="P27" s="13"/>
      <c r="Q27" s="14">
        <v>100</v>
      </c>
      <c r="R27" s="15" t="s">
        <v>13</v>
      </c>
      <c r="S27" s="13">
        <f t="shared" si="0"/>
        <v>0</v>
      </c>
    </row>
    <row r="28" spans="1:19" x14ac:dyDescent="0.25">
      <c r="A28" s="1">
        <v>3</v>
      </c>
      <c r="B28">
        <v>12847</v>
      </c>
      <c r="C28" s="1" t="s">
        <v>626</v>
      </c>
      <c r="D28" s="2">
        <v>2.3574999999999995</v>
      </c>
      <c r="E28">
        <v>1</v>
      </c>
      <c r="F28" s="1" t="s">
        <v>13</v>
      </c>
      <c r="H28" s="1" t="s">
        <v>13</v>
      </c>
      <c r="I28">
        <v>1</v>
      </c>
      <c r="J28" t="s">
        <v>14</v>
      </c>
      <c r="K28" t="s">
        <v>91</v>
      </c>
      <c r="L28" t="s">
        <v>92</v>
      </c>
      <c r="M28" t="s">
        <v>93</v>
      </c>
      <c r="N28">
        <v>1</v>
      </c>
      <c r="O28" s="2">
        <v>0.58937499999999987</v>
      </c>
      <c r="P28" s="13"/>
      <c r="Q28" s="14">
        <v>1</v>
      </c>
      <c r="R28" s="15" t="s">
        <v>13</v>
      </c>
      <c r="S28" s="13">
        <f t="shared" si="0"/>
        <v>0</v>
      </c>
    </row>
    <row r="29" spans="1:19" x14ac:dyDescent="0.25">
      <c r="A29" s="1">
        <v>3</v>
      </c>
      <c r="B29">
        <v>13193</v>
      </c>
      <c r="C29" s="1">
        <v>31210000</v>
      </c>
      <c r="D29" s="2">
        <v>333.63000000000005</v>
      </c>
      <c r="E29">
        <v>1</v>
      </c>
      <c r="F29" s="1" t="s">
        <v>13</v>
      </c>
      <c r="H29" s="1" t="s">
        <v>13</v>
      </c>
      <c r="I29">
        <v>1</v>
      </c>
      <c r="J29" t="s">
        <v>14</v>
      </c>
      <c r="K29" t="s">
        <v>94</v>
      </c>
      <c r="L29" t="s">
        <v>95</v>
      </c>
      <c r="M29" t="s">
        <v>96</v>
      </c>
      <c r="N29">
        <v>57</v>
      </c>
      <c r="O29" s="2">
        <v>4754.2275000000009</v>
      </c>
      <c r="P29" s="13"/>
      <c r="Q29" s="14">
        <v>1</v>
      </c>
      <c r="R29" s="15" t="s">
        <v>13</v>
      </c>
      <c r="S29" s="13">
        <f t="shared" si="0"/>
        <v>0</v>
      </c>
    </row>
    <row r="30" spans="1:19" x14ac:dyDescent="0.25">
      <c r="A30" s="1">
        <v>3</v>
      </c>
      <c r="B30">
        <v>13267</v>
      </c>
      <c r="C30" s="1" t="s">
        <v>626</v>
      </c>
      <c r="D30" s="2">
        <v>63.588000000000001</v>
      </c>
      <c r="E30">
        <v>100</v>
      </c>
      <c r="F30" s="1" t="s">
        <v>13</v>
      </c>
      <c r="H30" s="1" t="s">
        <v>13</v>
      </c>
      <c r="I30">
        <v>1</v>
      </c>
      <c r="J30" t="s">
        <v>14</v>
      </c>
      <c r="K30" t="s">
        <v>97</v>
      </c>
      <c r="L30" t="s">
        <v>98</v>
      </c>
      <c r="M30" t="s">
        <v>99</v>
      </c>
      <c r="N30">
        <v>267</v>
      </c>
      <c r="O30" s="2">
        <v>42.444989999999997</v>
      </c>
      <c r="P30" s="13"/>
      <c r="Q30" s="14">
        <v>100</v>
      </c>
      <c r="R30" s="15" t="s">
        <v>13</v>
      </c>
      <c r="S30" s="13">
        <f t="shared" si="0"/>
        <v>0</v>
      </c>
    </row>
    <row r="31" spans="1:19" x14ac:dyDescent="0.25">
      <c r="A31" s="1">
        <v>3</v>
      </c>
      <c r="B31">
        <v>13316</v>
      </c>
      <c r="C31" s="1">
        <v>44320000</v>
      </c>
      <c r="D31" s="2">
        <v>984.375</v>
      </c>
      <c r="E31">
        <v>10</v>
      </c>
      <c r="F31" s="1" t="s">
        <v>13</v>
      </c>
      <c r="H31" s="1" t="s">
        <v>13</v>
      </c>
      <c r="I31">
        <v>1</v>
      </c>
      <c r="J31" t="s">
        <v>14</v>
      </c>
      <c r="K31" t="s">
        <v>100</v>
      </c>
      <c r="L31" t="s">
        <v>101</v>
      </c>
      <c r="M31" t="s">
        <v>102</v>
      </c>
      <c r="N31">
        <v>7</v>
      </c>
      <c r="O31" s="2">
        <v>172.265625</v>
      </c>
      <c r="P31" s="13"/>
      <c r="Q31" s="14">
        <v>10</v>
      </c>
      <c r="R31" s="15" t="s">
        <v>13</v>
      </c>
      <c r="S31" s="13">
        <f t="shared" si="0"/>
        <v>0</v>
      </c>
    </row>
    <row r="32" spans="1:19" x14ac:dyDescent="0.25">
      <c r="A32" s="1">
        <v>3</v>
      </c>
      <c r="B32">
        <v>13575</v>
      </c>
      <c r="C32" s="1">
        <v>31200000</v>
      </c>
      <c r="D32" s="2">
        <v>33</v>
      </c>
      <c r="E32">
        <v>1</v>
      </c>
      <c r="F32" s="1" t="s">
        <v>13</v>
      </c>
      <c r="H32" s="1" t="s">
        <v>13</v>
      </c>
      <c r="I32">
        <v>1</v>
      </c>
      <c r="J32" t="s">
        <v>14</v>
      </c>
      <c r="K32" t="s">
        <v>103</v>
      </c>
      <c r="L32" t="s">
        <v>104</v>
      </c>
      <c r="M32" t="s">
        <v>105</v>
      </c>
      <c r="N32">
        <v>38</v>
      </c>
      <c r="O32" s="2">
        <v>313.5</v>
      </c>
      <c r="P32" s="13"/>
      <c r="Q32" s="14">
        <v>1</v>
      </c>
      <c r="R32" s="15" t="s">
        <v>13</v>
      </c>
      <c r="S32" s="13">
        <f t="shared" si="0"/>
        <v>0</v>
      </c>
    </row>
    <row r="33" spans="1:19" x14ac:dyDescent="0.25">
      <c r="A33" s="1">
        <v>3</v>
      </c>
      <c r="B33">
        <v>13740</v>
      </c>
      <c r="C33" s="1">
        <v>31200000</v>
      </c>
      <c r="D33" s="2">
        <v>51.817500000000003</v>
      </c>
      <c r="E33">
        <v>1</v>
      </c>
      <c r="F33" s="1" t="s">
        <v>13</v>
      </c>
      <c r="H33" s="1" t="s">
        <v>13</v>
      </c>
      <c r="I33">
        <v>1</v>
      </c>
      <c r="J33" t="s">
        <v>14</v>
      </c>
      <c r="K33" t="s">
        <v>106</v>
      </c>
      <c r="L33" t="s">
        <v>107</v>
      </c>
      <c r="M33" t="s">
        <v>108</v>
      </c>
      <c r="N33">
        <v>3</v>
      </c>
      <c r="O33" s="2">
        <v>38.863125000000004</v>
      </c>
      <c r="P33" s="13"/>
      <c r="Q33" s="14">
        <v>1</v>
      </c>
      <c r="R33" s="15" t="s">
        <v>13</v>
      </c>
      <c r="S33" s="13">
        <f t="shared" si="0"/>
        <v>0</v>
      </c>
    </row>
    <row r="34" spans="1:19" x14ac:dyDescent="0.25">
      <c r="A34" s="1">
        <v>3</v>
      </c>
      <c r="B34">
        <v>13776</v>
      </c>
      <c r="C34" s="1">
        <v>31200000</v>
      </c>
      <c r="D34" s="2">
        <v>47.866</v>
      </c>
      <c r="E34">
        <v>1</v>
      </c>
      <c r="F34" s="1" t="s">
        <v>13</v>
      </c>
      <c r="H34" s="1" t="s">
        <v>13</v>
      </c>
      <c r="I34">
        <v>1</v>
      </c>
      <c r="J34" t="s">
        <v>14</v>
      </c>
      <c r="K34" t="s">
        <v>109</v>
      </c>
      <c r="L34" t="s">
        <v>110</v>
      </c>
      <c r="M34" t="s">
        <v>111</v>
      </c>
      <c r="N34">
        <v>5.5</v>
      </c>
      <c r="O34" s="2">
        <v>65.815749999999994</v>
      </c>
      <c r="P34" s="13"/>
      <c r="Q34" s="14">
        <v>1</v>
      </c>
      <c r="R34" s="15" t="s">
        <v>13</v>
      </c>
      <c r="S34" s="13">
        <f t="shared" si="0"/>
        <v>0</v>
      </c>
    </row>
    <row r="35" spans="1:19" x14ac:dyDescent="0.25">
      <c r="A35" s="1">
        <v>3</v>
      </c>
      <c r="B35">
        <v>13944</v>
      </c>
      <c r="C35" s="1">
        <v>31530000</v>
      </c>
      <c r="D35" s="2">
        <v>7.5600000000000005</v>
      </c>
      <c r="E35">
        <v>1</v>
      </c>
      <c r="F35" s="1" t="s">
        <v>13</v>
      </c>
      <c r="H35" s="1" t="s">
        <v>13</v>
      </c>
      <c r="I35">
        <v>1</v>
      </c>
      <c r="J35" t="s">
        <v>14</v>
      </c>
      <c r="K35" t="s">
        <v>112</v>
      </c>
      <c r="L35" t="s">
        <v>113</v>
      </c>
      <c r="M35" t="s">
        <v>114</v>
      </c>
      <c r="N35">
        <v>3</v>
      </c>
      <c r="O35" s="2">
        <v>5.67</v>
      </c>
      <c r="P35" s="13"/>
      <c r="Q35" s="14">
        <v>1</v>
      </c>
      <c r="R35" s="15" t="s">
        <v>13</v>
      </c>
      <c r="S35" s="13">
        <f t="shared" si="0"/>
        <v>0</v>
      </c>
    </row>
    <row r="36" spans="1:19" x14ac:dyDescent="0.25">
      <c r="A36" s="1">
        <v>3</v>
      </c>
      <c r="B36">
        <v>14024</v>
      </c>
      <c r="C36" s="1" t="s">
        <v>626</v>
      </c>
      <c r="D36" s="2">
        <v>1.1445000000000001</v>
      </c>
      <c r="E36">
        <v>1</v>
      </c>
      <c r="F36" s="1" t="s">
        <v>13</v>
      </c>
      <c r="H36" s="1" t="s">
        <v>13</v>
      </c>
      <c r="I36">
        <v>1</v>
      </c>
      <c r="J36" t="s">
        <v>14</v>
      </c>
      <c r="K36" t="s">
        <v>115</v>
      </c>
      <c r="L36" t="s">
        <v>116</v>
      </c>
      <c r="M36" t="s">
        <v>117</v>
      </c>
      <c r="N36">
        <v>13.5</v>
      </c>
      <c r="O36" s="2">
        <v>3.8626875000000003</v>
      </c>
      <c r="P36" s="13"/>
      <c r="Q36" s="14">
        <v>1</v>
      </c>
      <c r="R36" s="15" t="s">
        <v>13</v>
      </c>
      <c r="S36" s="13">
        <f t="shared" si="0"/>
        <v>0</v>
      </c>
    </row>
    <row r="37" spans="1:19" x14ac:dyDescent="0.25">
      <c r="A37" s="1">
        <v>3</v>
      </c>
      <c r="B37">
        <v>14566</v>
      </c>
      <c r="C37" s="1">
        <v>31200000</v>
      </c>
      <c r="D37" s="2">
        <v>15</v>
      </c>
      <c r="E37">
        <v>1</v>
      </c>
      <c r="F37" s="1" t="s">
        <v>13</v>
      </c>
      <c r="H37" s="1" t="s">
        <v>13</v>
      </c>
      <c r="I37">
        <v>1</v>
      </c>
      <c r="J37" t="s">
        <v>14</v>
      </c>
      <c r="K37" t="s">
        <v>118</v>
      </c>
      <c r="L37" t="s">
        <v>119</v>
      </c>
      <c r="M37" t="s">
        <v>120</v>
      </c>
      <c r="N37">
        <v>37</v>
      </c>
      <c r="O37" s="2">
        <v>138.75</v>
      </c>
      <c r="P37" s="13"/>
      <c r="Q37" s="14">
        <v>1</v>
      </c>
      <c r="R37" s="15" t="s">
        <v>13</v>
      </c>
      <c r="S37" s="13">
        <f t="shared" si="0"/>
        <v>0</v>
      </c>
    </row>
    <row r="38" spans="1:19" x14ac:dyDescent="0.25">
      <c r="A38" s="1">
        <v>3</v>
      </c>
      <c r="B38">
        <v>14722</v>
      </c>
      <c r="C38" s="1">
        <v>31200000</v>
      </c>
      <c r="D38" s="2">
        <v>8.0499999999999989</v>
      </c>
      <c r="E38">
        <v>100</v>
      </c>
      <c r="F38" s="1" t="s">
        <v>13</v>
      </c>
      <c r="H38" s="1" t="s">
        <v>13</v>
      </c>
      <c r="I38">
        <v>1</v>
      </c>
      <c r="J38" t="s">
        <v>14</v>
      </c>
      <c r="K38" t="s">
        <v>121</v>
      </c>
      <c r="L38" t="s">
        <v>122</v>
      </c>
      <c r="M38" t="s">
        <v>123</v>
      </c>
      <c r="N38">
        <v>2267</v>
      </c>
      <c r="O38" s="2">
        <v>45.623374999999996</v>
      </c>
      <c r="P38" s="13"/>
      <c r="Q38" s="14">
        <v>100</v>
      </c>
      <c r="R38" s="15" t="s">
        <v>13</v>
      </c>
      <c r="S38" s="13">
        <f t="shared" si="0"/>
        <v>0</v>
      </c>
    </row>
    <row r="39" spans="1:19" x14ac:dyDescent="0.25">
      <c r="A39" s="1">
        <v>3</v>
      </c>
      <c r="B39">
        <v>14723</v>
      </c>
      <c r="C39" s="1">
        <v>31200000</v>
      </c>
      <c r="D39" s="2">
        <v>5.75</v>
      </c>
      <c r="E39">
        <v>100</v>
      </c>
      <c r="F39" s="1" t="s">
        <v>13</v>
      </c>
      <c r="G39" t="s">
        <v>47</v>
      </c>
      <c r="H39" s="1" t="s">
        <v>124</v>
      </c>
      <c r="I39">
        <v>100</v>
      </c>
      <c r="J39" t="s">
        <v>14</v>
      </c>
      <c r="K39" t="s">
        <v>125</v>
      </c>
      <c r="L39" t="s">
        <v>126</v>
      </c>
      <c r="M39" t="s">
        <v>127</v>
      </c>
      <c r="N39">
        <v>2300</v>
      </c>
      <c r="O39" s="2">
        <v>33.0625</v>
      </c>
      <c r="P39" s="13"/>
      <c r="Q39" s="14">
        <v>100</v>
      </c>
      <c r="R39" s="15" t="s">
        <v>13</v>
      </c>
      <c r="S39" s="13">
        <f t="shared" si="0"/>
        <v>0</v>
      </c>
    </row>
    <row r="40" spans="1:19" x14ac:dyDescent="0.25">
      <c r="A40" s="1">
        <v>3</v>
      </c>
      <c r="B40">
        <v>14726</v>
      </c>
      <c r="C40" s="1">
        <v>31230000</v>
      </c>
      <c r="D40" s="2">
        <v>6.8999999999999995</v>
      </c>
      <c r="E40">
        <v>100</v>
      </c>
      <c r="F40" s="1" t="s">
        <v>13</v>
      </c>
      <c r="H40" s="1" t="s">
        <v>13</v>
      </c>
      <c r="I40">
        <v>1</v>
      </c>
      <c r="J40" t="s">
        <v>14</v>
      </c>
      <c r="K40" t="s">
        <v>128</v>
      </c>
      <c r="L40" t="s">
        <v>129</v>
      </c>
      <c r="M40" t="s">
        <v>130</v>
      </c>
      <c r="N40">
        <v>327</v>
      </c>
      <c r="O40" s="2">
        <v>5.6407499999999997</v>
      </c>
      <c r="P40" s="13"/>
      <c r="Q40" s="14">
        <v>100</v>
      </c>
      <c r="R40" s="15" t="s">
        <v>13</v>
      </c>
      <c r="S40" s="13">
        <f t="shared" si="0"/>
        <v>0</v>
      </c>
    </row>
    <row r="41" spans="1:19" x14ac:dyDescent="0.25">
      <c r="A41" s="1">
        <v>3</v>
      </c>
      <c r="B41">
        <v>14732</v>
      </c>
      <c r="C41" s="1">
        <v>44500000</v>
      </c>
      <c r="D41" s="2">
        <v>6.5890000000000004</v>
      </c>
      <c r="E41">
        <v>1</v>
      </c>
      <c r="F41" s="1" t="s">
        <v>13</v>
      </c>
      <c r="H41" s="1" t="s">
        <v>13</v>
      </c>
      <c r="I41">
        <v>1</v>
      </c>
      <c r="J41" t="s">
        <v>14</v>
      </c>
      <c r="K41" t="s">
        <v>131</v>
      </c>
      <c r="L41" t="s">
        <v>132</v>
      </c>
      <c r="M41" t="s">
        <v>133</v>
      </c>
      <c r="N41">
        <v>48</v>
      </c>
      <c r="O41" s="2">
        <v>79.068000000000012</v>
      </c>
      <c r="P41" s="13"/>
      <c r="Q41" s="14">
        <v>1</v>
      </c>
      <c r="R41" s="15" t="s">
        <v>13</v>
      </c>
      <c r="S41" s="13">
        <f t="shared" si="0"/>
        <v>0</v>
      </c>
    </row>
    <row r="42" spans="1:19" x14ac:dyDescent="0.25">
      <c r="A42" s="1">
        <v>3</v>
      </c>
      <c r="B42">
        <v>14884</v>
      </c>
      <c r="C42" s="1" t="s">
        <v>626</v>
      </c>
      <c r="D42" s="2">
        <v>57.256500000000003</v>
      </c>
      <c r="E42">
        <v>100</v>
      </c>
      <c r="F42" s="1" t="s">
        <v>13</v>
      </c>
      <c r="H42" s="1" t="s">
        <v>13</v>
      </c>
      <c r="I42">
        <v>1</v>
      </c>
      <c r="J42" t="s">
        <v>14</v>
      </c>
      <c r="K42" t="s">
        <v>134</v>
      </c>
      <c r="L42" t="s">
        <v>135</v>
      </c>
      <c r="M42" t="s">
        <v>136</v>
      </c>
      <c r="N42">
        <v>175.5</v>
      </c>
      <c r="O42" s="2">
        <v>25.121289375</v>
      </c>
      <c r="P42" s="13"/>
      <c r="Q42" s="14">
        <v>100</v>
      </c>
      <c r="R42" s="15" t="s">
        <v>13</v>
      </c>
      <c r="S42" s="13">
        <f t="shared" si="0"/>
        <v>0</v>
      </c>
    </row>
    <row r="43" spans="1:19" x14ac:dyDescent="0.25">
      <c r="A43" s="1">
        <v>3</v>
      </c>
      <c r="B43">
        <v>15450</v>
      </c>
      <c r="C43" s="1">
        <v>31200000</v>
      </c>
      <c r="D43" s="2">
        <v>105</v>
      </c>
      <c r="E43">
        <v>1</v>
      </c>
      <c r="F43" s="1" t="s">
        <v>13</v>
      </c>
      <c r="H43" s="1" t="s">
        <v>13</v>
      </c>
      <c r="I43">
        <v>1</v>
      </c>
      <c r="J43" t="s">
        <v>14</v>
      </c>
      <c r="K43" t="s">
        <v>137</v>
      </c>
      <c r="L43" t="s">
        <v>138</v>
      </c>
      <c r="M43" t="s">
        <v>139</v>
      </c>
      <c r="N43">
        <v>5</v>
      </c>
      <c r="O43" s="2">
        <v>131.25</v>
      </c>
      <c r="P43" s="13"/>
      <c r="Q43" s="14">
        <v>1</v>
      </c>
      <c r="R43" s="15" t="s">
        <v>13</v>
      </c>
      <c r="S43" s="13">
        <f t="shared" si="0"/>
        <v>0</v>
      </c>
    </row>
    <row r="44" spans="1:19" x14ac:dyDescent="0.25">
      <c r="A44" s="1">
        <v>3</v>
      </c>
      <c r="B44">
        <v>15488</v>
      </c>
      <c r="C44" s="1">
        <v>44320000</v>
      </c>
      <c r="D44" s="2">
        <v>28.6</v>
      </c>
      <c r="E44">
        <v>10</v>
      </c>
      <c r="F44" s="1" t="s">
        <v>13</v>
      </c>
      <c r="H44" s="1" t="s">
        <v>13</v>
      </c>
      <c r="I44">
        <v>1</v>
      </c>
      <c r="J44" t="s">
        <v>14</v>
      </c>
      <c r="K44" t="s">
        <v>140</v>
      </c>
      <c r="L44" t="s">
        <v>141</v>
      </c>
      <c r="M44" t="s">
        <v>142</v>
      </c>
      <c r="N44">
        <v>37</v>
      </c>
      <c r="O44" s="2">
        <v>26.455000000000002</v>
      </c>
      <c r="P44" s="13"/>
      <c r="Q44" s="14">
        <v>10</v>
      </c>
      <c r="R44" s="15" t="s">
        <v>13</v>
      </c>
      <c r="S44" s="13">
        <f t="shared" si="0"/>
        <v>0</v>
      </c>
    </row>
    <row r="45" spans="1:19" x14ac:dyDescent="0.25">
      <c r="A45" s="1">
        <v>3</v>
      </c>
      <c r="B45">
        <v>15491</v>
      </c>
      <c r="C45" s="1">
        <v>44530000</v>
      </c>
      <c r="D45" s="2">
        <v>5.9624999999999995</v>
      </c>
      <c r="E45">
        <v>1</v>
      </c>
      <c r="F45" s="1" t="s">
        <v>13</v>
      </c>
      <c r="H45" s="1" t="s">
        <v>13</v>
      </c>
      <c r="I45">
        <v>1</v>
      </c>
      <c r="J45" t="s">
        <v>14</v>
      </c>
      <c r="K45" t="s">
        <v>143</v>
      </c>
      <c r="L45" t="s">
        <v>144</v>
      </c>
      <c r="M45" t="s">
        <v>145</v>
      </c>
      <c r="N45">
        <v>7</v>
      </c>
      <c r="O45" s="2">
        <v>10.434374999999999</v>
      </c>
      <c r="P45" s="13"/>
      <c r="Q45" s="14">
        <v>1</v>
      </c>
      <c r="R45" s="15" t="s">
        <v>13</v>
      </c>
      <c r="S45" s="13">
        <f t="shared" si="0"/>
        <v>0</v>
      </c>
    </row>
    <row r="46" spans="1:19" x14ac:dyDescent="0.25">
      <c r="A46" s="1">
        <v>3</v>
      </c>
      <c r="B46">
        <v>15738</v>
      </c>
      <c r="C46" s="1">
        <v>44160000</v>
      </c>
      <c r="D46" s="2">
        <v>13.968</v>
      </c>
      <c r="E46">
        <v>100</v>
      </c>
      <c r="F46" s="1" t="s">
        <v>13</v>
      </c>
      <c r="H46" s="1" t="s">
        <v>13</v>
      </c>
      <c r="I46">
        <v>1</v>
      </c>
      <c r="J46" t="s">
        <v>14</v>
      </c>
      <c r="K46" t="s">
        <v>146</v>
      </c>
      <c r="L46" t="s">
        <v>147</v>
      </c>
      <c r="M46" t="s">
        <v>148</v>
      </c>
      <c r="N46">
        <v>33.5</v>
      </c>
      <c r="O46" s="2">
        <v>1.1698200000000001</v>
      </c>
      <c r="P46" s="13"/>
      <c r="Q46" s="14">
        <v>100</v>
      </c>
      <c r="R46" s="15" t="s">
        <v>13</v>
      </c>
      <c r="S46" s="13">
        <f t="shared" si="0"/>
        <v>0</v>
      </c>
    </row>
    <row r="47" spans="1:19" x14ac:dyDescent="0.25">
      <c r="A47" s="1">
        <v>3</v>
      </c>
      <c r="B47">
        <v>104223</v>
      </c>
      <c r="C47" s="1">
        <v>44160000</v>
      </c>
      <c r="D47" s="2">
        <v>0.61949999999999994</v>
      </c>
      <c r="E47">
        <v>1</v>
      </c>
      <c r="F47" s="1" t="s">
        <v>149</v>
      </c>
      <c r="H47" s="1" t="s">
        <v>149</v>
      </c>
      <c r="I47">
        <v>1</v>
      </c>
      <c r="J47" t="s">
        <v>14</v>
      </c>
      <c r="K47" t="s">
        <v>150</v>
      </c>
      <c r="L47" t="s">
        <v>151</v>
      </c>
      <c r="M47" t="s">
        <v>152</v>
      </c>
      <c r="N47">
        <v>233</v>
      </c>
      <c r="O47" s="2">
        <v>36.085874999999994</v>
      </c>
      <c r="P47" s="13"/>
      <c r="Q47" s="14">
        <v>1</v>
      </c>
      <c r="R47" s="15" t="s">
        <v>149</v>
      </c>
      <c r="S47" s="13">
        <f t="shared" si="0"/>
        <v>0</v>
      </c>
    </row>
    <row r="48" spans="1:19" x14ac:dyDescent="0.25">
      <c r="A48" s="1">
        <v>3</v>
      </c>
      <c r="B48">
        <v>104550</v>
      </c>
      <c r="C48" s="1">
        <v>44320000</v>
      </c>
      <c r="D48" s="2">
        <v>6.1159999999999997</v>
      </c>
      <c r="E48">
        <v>100</v>
      </c>
      <c r="F48" s="1" t="s">
        <v>13</v>
      </c>
      <c r="H48" s="1" t="s">
        <v>13</v>
      </c>
      <c r="I48">
        <v>1</v>
      </c>
      <c r="J48" t="s">
        <v>14</v>
      </c>
      <c r="K48" t="s">
        <v>153</v>
      </c>
      <c r="L48" t="s">
        <v>154</v>
      </c>
      <c r="N48">
        <v>1071.5</v>
      </c>
      <c r="O48" s="2">
        <v>16.383234999999999</v>
      </c>
      <c r="P48" s="13"/>
      <c r="Q48" s="14">
        <v>100</v>
      </c>
      <c r="R48" s="15" t="s">
        <v>13</v>
      </c>
      <c r="S48" s="13">
        <f t="shared" si="0"/>
        <v>0</v>
      </c>
    </row>
    <row r="49" spans="1:19" x14ac:dyDescent="0.25">
      <c r="A49" s="1">
        <v>3</v>
      </c>
      <c r="B49">
        <v>106610</v>
      </c>
      <c r="C49" s="1">
        <v>31300000</v>
      </c>
      <c r="D49" s="2">
        <v>1.7625</v>
      </c>
      <c r="E49">
        <v>100</v>
      </c>
      <c r="F49" s="1" t="s">
        <v>13</v>
      </c>
      <c r="H49" s="1" t="s">
        <v>13</v>
      </c>
      <c r="I49">
        <v>1</v>
      </c>
      <c r="J49" t="s">
        <v>14</v>
      </c>
      <c r="K49" t="s">
        <v>155</v>
      </c>
      <c r="L49" t="s">
        <v>156</v>
      </c>
      <c r="M49" t="s">
        <v>157</v>
      </c>
      <c r="N49">
        <v>253.5</v>
      </c>
      <c r="O49" s="2">
        <v>1.1169843749999999</v>
      </c>
      <c r="P49" s="13"/>
      <c r="Q49" s="14">
        <v>100</v>
      </c>
      <c r="R49" s="15" t="s">
        <v>13</v>
      </c>
      <c r="S49" s="13">
        <f t="shared" si="0"/>
        <v>0</v>
      </c>
    </row>
    <row r="50" spans="1:19" x14ac:dyDescent="0.25">
      <c r="A50" s="1">
        <v>3</v>
      </c>
      <c r="B50">
        <v>106612</v>
      </c>
      <c r="C50" s="1">
        <v>31200000</v>
      </c>
      <c r="D50" s="2">
        <v>1.0500000000000001E-2</v>
      </c>
      <c r="E50">
        <v>1</v>
      </c>
      <c r="F50" s="1" t="s">
        <v>13</v>
      </c>
      <c r="H50" s="1" t="s">
        <v>13</v>
      </c>
      <c r="I50">
        <v>1</v>
      </c>
      <c r="J50" t="s">
        <v>14</v>
      </c>
      <c r="K50" t="s">
        <v>158</v>
      </c>
      <c r="L50" t="s">
        <v>159</v>
      </c>
      <c r="M50" t="s">
        <v>160</v>
      </c>
      <c r="N50">
        <v>867</v>
      </c>
      <c r="O50" s="2">
        <v>2.2758750000000001</v>
      </c>
      <c r="P50" s="13"/>
      <c r="Q50" s="14">
        <v>1</v>
      </c>
      <c r="R50" s="15" t="s">
        <v>13</v>
      </c>
      <c r="S50" s="13">
        <f t="shared" si="0"/>
        <v>0</v>
      </c>
    </row>
    <row r="51" spans="1:19" x14ac:dyDescent="0.25">
      <c r="A51" s="1">
        <v>3</v>
      </c>
      <c r="B51">
        <v>108508</v>
      </c>
      <c r="C51" s="1">
        <v>44320000</v>
      </c>
      <c r="D51" s="2">
        <v>33.6</v>
      </c>
      <c r="E51">
        <v>100</v>
      </c>
      <c r="F51" s="1" t="s">
        <v>13</v>
      </c>
      <c r="H51" s="1" t="s">
        <v>13</v>
      </c>
      <c r="I51">
        <v>1</v>
      </c>
      <c r="J51" t="s">
        <v>14</v>
      </c>
      <c r="K51" t="s">
        <v>161</v>
      </c>
      <c r="L51" t="s">
        <v>162</v>
      </c>
      <c r="M51" t="s">
        <v>163</v>
      </c>
      <c r="N51">
        <v>43.5</v>
      </c>
      <c r="O51" s="2">
        <v>3.6540000000000004</v>
      </c>
      <c r="P51" s="13"/>
      <c r="Q51" s="14">
        <v>100</v>
      </c>
      <c r="R51" s="15" t="s">
        <v>13</v>
      </c>
      <c r="S51" s="13">
        <f t="shared" si="0"/>
        <v>0</v>
      </c>
    </row>
    <row r="52" spans="1:19" x14ac:dyDescent="0.25">
      <c r="A52" s="1">
        <v>3</v>
      </c>
      <c r="B52">
        <v>108715</v>
      </c>
      <c r="C52" s="1" t="s">
        <v>626</v>
      </c>
      <c r="D52" s="2">
        <v>57.75</v>
      </c>
      <c r="E52">
        <v>100</v>
      </c>
      <c r="F52" s="1" t="s">
        <v>13</v>
      </c>
      <c r="H52" s="1" t="s">
        <v>35</v>
      </c>
      <c r="I52">
        <v>25</v>
      </c>
      <c r="J52" t="s">
        <v>14</v>
      </c>
      <c r="K52" t="s">
        <v>164</v>
      </c>
      <c r="L52" t="s">
        <v>165</v>
      </c>
      <c r="M52" t="s">
        <v>166</v>
      </c>
      <c r="N52">
        <v>3375</v>
      </c>
      <c r="O52" s="2">
        <v>487.265625</v>
      </c>
      <c r="P52" s="13"/>
      <c r="Q52" s="14">
        <v>100</v>
      </c>
      <c r="R52" s="15" t="s">
        <v>13</v>
      </c>
      <c r="S52" s="13">
        <f t="shared" si="0"/>
        <v>0</v>
      </c>
    </row>
    <row r="53" spans="1:19" x14ac:dyDescent="0.25">
      <c r="A53" s="1">
        <v>3</v>
      </c>
      <c r="B53">
        <v>111714</v>
      </c>
      <c r="C53" s="1">
        <v>44160000</v>
      </c>
      <c r="D53" s="2">
        <v>67.100000000000009</v>
      </c>
      <c r="E53">
        <v>100</v>
      </c>
      <c r="F53" s="1" t="s">
        <v>149</v>
      </c>
      <c r="H53" s="1" t="s">
        <v>167</v>
      </c>
      <c r="I53">
        <v>100</v>
      </c>
      <c r="J53" t="s">
        <v>14</v>
      </c>
      <c r="K53" t="s">
        <v>168</v>
      </c>
      <c r="L53" t="s">
        <v>169</v>
      </c>
      <c r="M53" t="s">
        <v>170</v>
      </c>
      <c r="N53">
        <v>100</v>
      </c>
      <c r="O53" s="2">
        <v>16.775000000000002</v>
      </c>
      <c r="P53" s="13"/>
      <c r="Q53" s="14">
        <v>100</v>
      </c>
      <c r="R53" s="15" t="s">
        <v>149</v>
      </c>
      <c r="S53" s="13">
        <f t="shared" si="0"/>
        <v>0</v>
      </c>
    </row>
    <row r="54" spans="1:19" x14ac:dyDescent="0.25">
      <c r="A54" s="1">
        <v>3</v>
      </c>
      <c r="B54">
        <v>111855</v>
      </c>
      <c r="C54" s="1" t="s">
        <v>626</v>
      </c>
      <c r="D54" s="2">
        <v>1.1749999999999998</v>
      </c>
      <c r="E54">
        <v>1</v>
      </c>
      <c r="F54" s="1" t="s">
        <v>13</v>
      </c>
      <c r="H54" s="1" t="s">
        <v>13</v>
      </c>
      <c r="I54">
        <v>1</v>
      </c>
      <c r="J54" t="s">
        <v>14</v>
      </c>
      <c r="K54" t="s">
        <v>171</v>
      </c>
      <c r="L54" t="s">
        <v>172</v>
      </c>
      <c r="M54" t="s">
        <v>173</v>
      </c>
      <c r="N54">
        <v>13.5</v>
      </c>
      <c r="O54" s="2">
        <v>3.9656249999999993</v>
      </c>
      <c r="P54" s="13"/>
      <c r="Q54" s="14">
        <v>1</v>
      </c>
      <c r="R54" s="15" t="s">
        <v>13</v>
      </c>
      <c r="S54" s="13">
        <f t="shared" si="0"/>
        <v>0</v>
      </c>
    </row>
    <row r="55" spans="1:19" x14ac:dyDescent="0.25">
      <c r="A55" s="1">
        <v>3</v>
      </c>
      <c r="B55">
        <v>111882</v>
      </c>
      <c r="C55" s="1" t="s">
        <v>626</v>
      </c>
      <c r="D55" s="2">
        <v>27.335000000000004</v>
      </c>
      <c r="E55">
        <v>100</v>
      </c>
      <c r="F55" s="1" t="s">
        <v>13</v>
      </c>
      <c r="H55" s="1" t="s">
        <v>124</v>
      </c>
      <c r="I55">
        <v>100</v>
      </c>
      <c r="J55" t="s">
        <v>14</v>
      </c>
      <c r="K55" t="s">
        <v>174</v>
      </c>
      <c r="L55" t="s">
        <v>175</v>
      </c>
      <c r="M55" t="s">
        <v>176</v>
      </c>
      <c r="N55">
        <v>200</v>
      </c>
      <c r="O55" s="2">
        <v>13.667500000000002</v>
      </c>
      <c r="P55" s="13"/>
      <c r="Q55" s="14">
        <v>100</v>
      </c>
      <c r="R55" s="15" t="s">
        <v>13</v>
      </c>
      <c r="S55" s="13">
        <f t="shared" si="0"/>
        <v>0</v>
      </c>
    </row>
    <row r="56" spans="1:19" x14ac:dyDescent="0.25">
      <c r="A56" s="1">
        <v>3</v>
      </c>
      <c r="B56">
        <v>111884</v>
      </c>
      <c r="C56" s="1" t="s">
        <v>626</v>
      </c>
      <c r="D56" s="2">
        <v>33.0625</v>
      </c>
      <c r="E56">
        <v>100</v>
      </c>
      <c r="F56" s="1" t="s">
        <v>13</v>
      </c>
      <c r="H56" s="1" t="s">
        <v>13</v>
      </c>
      <c r="I56">
        <v>1</v>
      </c>
      <c r="J56" t="s">
        <v>14</v>
      </c>
      <c r="K56" t="s">
        <v>177</v>
      </c>
      <c r="L56" t="s">
        <v>178</v>
      </c>
      <c r="M56" t="s">
        <v>179</v>
      </c>
      <c r="N56">
        <v>5479.5</v>
      </c>
      <c r="O56" s="2">
        <v>452.914921875</v>
      </c>
      <c r="P56" s="13"/>
      <c r="Q56" s="14">
        <v>100</v>
      </c>
      <c r="R56" s="15" t="s">
        <v>13</v>
      </c>
      <c r="S56" s="13">
        <f t="shared" si="0"/>
        <v>0</v>
      </c>
    </row>
    <row r="57" spans="1:19" x14ac:dyDescent="0.25">
      <c r="A57" s="1">
        <v>3</v>
      </c>
      <c r="B57">
        <v>111886</v>
      </c>
      <c r="C57" s="1" t="s">
        <v>626</v>
      </c>
      <c r="D57" s="2">
        <v>35.9375</v>
      </c>
      <c r="E57">
        <v>100</v>
      </c>
      <c r="F57" s="1" t="s">
        <v>13</v>
      </c>
      <c r="H57" s="1" t="s">
        <v>35</v>
      </c>
      <c r="I57">
        <v>100</v>
      </c>
      <c r="J57" t="s">
        <v>14</v>
      </c>
      <c r="K57" t="s">
        <v>180</v>
      </c>
      <c r="L57" t="s">
        <v>181</v>
      </c>
      <c r="M57" t="s">
        <v>182</v>
      </c>
      <c r="N57">
        <v>600</v>
      </c>
      <c r="O57" s="2">
        <v>53.90625</v>
      </c>
      <c r="P57" s="13"/>
      <c r="Q57" s="14">
        <v>100</v>
      </c>
      <c r="R57" s="15" t="s">
        <v>13</v>
      </c>
      <c r="S57" s="13">
        <f t="shared" si="0"/>
        <v>0</v>
      </c>
    </row>
    <row r="58" spans="1:19" x14ac:dyDescent="0.25">
      <c r="A58" s="1">
        <v>3</v>
      </c>
      <c r="B58">
        <v>111894</v>
      </c>
      <c r="C58" s="1" t="s">
        <v>626</v>
      </c>
      <c r="D58" s="2">
        <v>31.935499999999998</v>
      </c>
      <c r="E58">
        <v>100</v>
      </c>
      <c r="F58" s="1" t="s">
        <v>13</v>
      </c>
      <c r="G58" t="s">
        <v>47</v>
      </c>
      <c r="H58" s="1" t="s">
        <v>35</v>
      </c>
      <c r="I58">
        <v>100</v>
      </c>
      <c r="J58" t="s">
        <v>14</v>
      </c>
      <c r="K58" t="s">
        <v>183</v>
      </c>
      <c r="L58" t="s">
        <v>184</v>
      </c>
      <c r="M58" t="s">
        <v>185</v>
      </c>
      <c r="N58">
        <v>2100</v>
      </c>
      <c r="O58" s="2">
        <v>167.66137499999999</v>
      </c>
      <c r="P58" s="13"/>
      <c r="Q58" s="14">
        <v>100</v>
      </c>
      <c r="R58" s="15" t="s">
        <v>13</v>
      </c>
      <c r="S58" s="13">
        <f t="shared" si="0"/>
        <v>0</v>
      </c>
    </row>
    <row r="59" spans="1:19" x14ac:dyDescent="0.25">
      <c r="A59" s="1">
        <v>3</v>
      </c>
      <c r="B59">
        <v>111924</v>
      </c>
      <c r="C59" s="1">
        <v>31520000</v>
      </c>
      <c r="D59" s="2">
        <v>22.836000000000002</v>
      </c>
      <c r="E59">
        <v>1</v>
      </c>
      <c r="F59" s="1" t="s">
        <v>13</v>
      </c>
      <c r="H59" s="1" t="s">
        <v>13</v>
      </c>
      <c r="I59">
        <v>1</v>
      </c>
      <c r="J59" t="s">
        <v>14</v>
      </c>
      <c r="K59" t="s">
        <v>186</v>
      </c>
      <c r="L59" t="s">
        <v>187</v>
      </c>
      <c r="M59" t="s">
        <v>188</v>
      </c>
      <c r="N59">
        <v>128</v>
      </c>
      <c r="O59" s="2">
        <v>730.75200000000007</v>
      </c>
      <c r="P59" s="13"/>
      <c r="Q59" s="14">
        <v>1</v>
      </c>
      <c r="R59" s="15" t="s">
        <v>13</v>
      </c>
      <c r="S59" s="13">
        <f t="shared" si="0"/>
        <v>0</v>
      </c>
    </row>
    <row r="60" spans="1:19" x14ac:dyDescent="0.25">
      <c r="A60" s="1">
        <v>3</v>
      </c>
      <c r="B60">
        <v>112579</v>
      </c>
      <c r="C60" s="1">
        <v>44800000</v>
      </c>
      <c r="D60" s="2">
        <v>10.804499999999999</v>
      </c>
      <c r="E60">
        <v>1</v>
      </c>
      <c r="F60" s="1" t="s">
        <v>24</v>
      </c>
      <c r="G60" t="s">
        <v>47</v>
      </c>
      <c r="H60" s="1" t="s">
        <v>48</v>
      </c>
      <c r="I60">
        <v>5</v>
      </c>
      <c r="J60" t="s">
        <v>14</v>
      </c>
      <c r="K60" t="s">
        <v>189</v>
      </c>
      <c r="L60" t="s">
        <v>190</v>
      </c>
      <c r="N60">
        <v>207.5</v>
      </c>
      <c r="O60" s="2">
        <v>560.48343749999992</v>
      </c>
      <c r="P60" s="13"/>
      <c r="Q60" s="14">
        <v>1</v>
      </c>
      <c r="R60" s="15" t="s">
        <v>24</v>
      </c>
      <c r="S60" s="13">
        <f t="shared" si="0"/>
        <v>0</v>
      </c>
    </row>
    <row r="61" spans="1:19" x14ac:dyDescent="0.25">
      <c r="A61" s="1">
        <v>3</v>
      </c>
      <c r="B61">
        <v>113340</v>
      </c>
      <c r="C61" s="1" t="s">
        <v>626</v>
      </c>
      <c r="D61" s="2">
        <v>2.1619999999999999</v>
      </c>
      <c r="E61">
        <v>1</v>
      </c>
      <c r="F61" s="1" t="s">
        <v>13</v>
      </c>
      <c r="H61" s="1" t="s">
        <v>13</v>
      </c>
      <c r="I61">
        <v>1</v>
      </c>
      <c r="J61" t="s">
        <v>14</v>
      </c>
      <c r="K61" t="s">
        <v>191</v>
      </c>
      <c r="L61" t="s">
        <v>192</v>
      </c>
      <c r="M61" t="s">
        <v>193</v>
      </c>
      <c r="N61">
        <v>107</v>
      </c>
      <c r="O61" s="2">
        <v>57.833500000000001</v>
      </c>
      <c r="P61" s="13"/>
      <c r="Q61" s="14">
        <v>1</v>
      </c>
      <c r="R61" s="15" t="s">
        <v>13</v>
      </c>
      <c r="S61" s="13">
        <f t="shared" si="0"/>
        <v>0</v>
      </c>
    </row>
    <row r="62" spans="1:19" x14ac:dyDescent="0.25">
      <c r="A62" s="1">
        <v>3</v>
      </c>
      <c r="B62">
        <v>114977</v>
      </c>
      <c r="C62" s="1" t="s">
        <v>626</v>
      </c>
      <c r="D62" s="2">
        <v>1.6590000000000003</v>
      </c>
      <c r="E62">
        <v>1</v>
      </c>
      <c r="F62" s="1" t="s">
        <v>13</v>
      </c>
      <c r="H62" s="1" t="s">
        <v>13</v>
      </c>
      <c r="I62">
        <v>1</v>
      </c>
      <c r="J62" t="s">
        <v>14</v>
      </c>
      <c r="K62" t="s">
        <v>194</v>
      </c>
      <c r="L62" t="s">
        <v>195</v>
      </c>
      <c r="M62" t="s">
        <v>196</v>
      </c>
      <c r="N62">
        <v>469.5</v>
      </c>
      <c r="O62" s="2">
        <v>194.72512500000002</v>
      </c>
      <c r="P62" s="13"/>
      <c r="Q62" s="14">
        <v>1</v>
      </c>
      <c r="R62" s="15" t="s">
        <v>13</v>
      </c>
      <c r="S62" s="13">
        <f t="shared" si="0"/>
        <v>0</v>
      </c>
    </row>
    <row r="63" spans="1:19" x14ac:dyDescent="0.25">
      <c r="A63" s="1">
        <v>3</v>
      </c>
      <c r="B63">
        <v>115169</v>
      </c>
      <c r="C63" s="1" t="s">
        <v>626</v>
      </c>
      <c r="D63" s="2">
        <v>1.7849999999999999</v>
      </c>
      <c r="E63">
        <v>1</v>
      </c>
      <c r="F63" s="1" t="s">
        <v>13</v>
      </c>
      <c r="H63" s="1" t="s">
        <v>13</v>
      </c>
      <c r="I63">
        <v>1</v>
      </c>
      <c r="J63" t="s">
        <v>14</v>
      </c>
      <c r="K63" t="s">
        <v>197</v>
      </c>
      <c r="L63" t="s">
        <v>198</v>
      </c>
      <c r="M63" t="s">
        <v>199</v>
      </c>
      <c r="N63">
        <v>59.5</v>
      </c>
      <c r="O63" s="2">
        <v>26.551874999999999</v>
      </c>
      <c r="P63" s="13"/>
      <c r="Q63" s="14">
        <v>1</v>
      </c>
      <c r="R63" s="15" t="s">
        <v>13</v>
      </c>
      <c r="S63" s="13">
        <f t="shared" si="0"/>
        <v>0</v>
      </c>
    </row>
    <row r="64" spans="1:19" x14ac:dyDescent="0.25">
      <c r="A64" s="1">
        <v>3</v>
      </c>
      <c r="B64">
        <v>115367</v>
      </c>
      <c r="C64" s="1" t="s">
        <v>627</v>
      </c>
      <c r="D64" s="2">
        <v>7.350000000000001E-2</v>
      </c>
      <c r="E64">
        <v>1</v>
      </c>
      <c r="F64" s="1" t="s">
        <v>13</v>
      </c>
      <c r="H64" s="1" t="s">
        <v>13</v>
      </c>
      <c r="I64">
        <v>1</v>
      </c>
      <c r="J64" t="s">
        <v>14</v>
      </c>
      <c r="K64" t="s">
        <v>200</v>
      </c>
      <c r="L64" t="s">
        <v>201</v>
      </c>
      <c r="N64">
        <v>460</v>
      </c>
      <c r="O64" s="2">
        <v>8.4525000000000006</v>
      </c>
      <c r="P64" s="13"/>
      <c r="Q64" s="14">
        <v>1</v>
      </c>
      <c r="R64" s="15" t="s">
        <v>13</v>
      </c>
      <c r="S64" s="13">
        <f t="shared" si="0"/>
        <v>0</v>
      </c>
    </row>
    <row r="65" spans="1:19" x14ac:dyDescent="0.25">
      <c r="A65" s="1">
        <v>3</v>
      </c>
      <c r="B65">
        <v>200629</v>
      </c>
      <c r="C65" s="1" t="s">
        <v>626</v>
      </c>
      <c r="D65" s="2">
        <v>0.85099999999999998</v>
      </c>
      <c r="E65">
        <v>1</v>
      </c>
      <c r="F65" s="1" t="s">
        <v>13</v>
      </c>
      <c r="H65" s="1" t="s">
        <v>35</v>
      </c>
      <c r="I65">
        <v>12</v>
      </c>
      <c r="J65" t="s">
        <v>14</v>
      </c>
      <c r="K65" t="s">
        <v>202</v>
      </c>
      <c r="L65" t="s">
        <v>203</v>
      </c>
      <c r="N65">
        <v>510</v>
      </c>
      <c r="O65" s="2">
        <v>108.5025</v>
      </c>
      <c r="P65" s="13"/>
      <c r="Q65" s="14">
        <v>1</v>
      </c>
      <c r="R65" s="15" t="s">
        <v>13</v>
      </c>
      <c r="S65" s="13">
        <f t="shared" si="0"/>
        <v>0</v>
      </c>
    </row>
    <row r="66" spans="1:19" x14ac:dyDescent="0.25">
      <c r="A66" s="1">
        <v>3</v>
      </c>
      <c r="B66">
        <v>201260</v>
      </c>
      <c r="C66" s="1" t="s">
        <v>628</v>
      </c>
      <c r="D66" s="2">
        <v>0.42900000000000005</v>
      </c>
      <c r="E66">
        <v>1</v>
      </c>
      <c r="F66" s="1" t="s">
        <v>13</v>
      </c>
      <c r="G66" t="s">
        <v>47</v>
      </c>
      <c r="H66" s="1" t="s">
        <v>124</v>
      </c>
      <c r="I66">
        <v>250</v>
      </c>
      <c r="J66" t="s">
        <v>14</v>
      </c>
      <c r="K66" t="s">
        <v>204</v>
      </c>
      <c r="L66" t="s">
        <v>205</v>
      </c>
      <c r="N66">
        <v>2250</v>
      </c>
      <c r="O66" s="2">
        <v>241.31250000000003</v>
      </c>
      <c r="P66" s="13"/>
      <c r="Q66" s="14">
        <v>1</v>
      </c>
      <c r="R66" s="15" t="s">
        <v>13</v>
      </c>
      <c r="S66" s="13">
        <f t="shared" si="0"/>
        <v>0</v>
      </c>
    </row>
    <row r="67" spans="1:19" x14ac:dyDescent="0.25">
      <c r="A67" s="1">
        <v>3</v>
      </c>
      <c r="B67">
        <v>201362</v>
      </c>
      <c r="C67" s="1" t="s">
        <v>626</v>
      </c>
      <c r="D67" s="2">
        <v>9.1770000000000014</v>
      </c>
      <c r="E67">
        <v>1</v>
      </c>
      <c r="F67" s="1" t="s">
        <v>13</v>
      </c>
      <c r="H67" s="1" t="s">
        <v>35</v>
      </c>
      <c r="I67">
        <v>10</v>
      </c>
      <c r="J67" t="s">
        <v>14</v>
      </c>
      <c r="K67" t="s">
        <v>206</v>
      </c>
      <c r="L67" t="s">
        <v>207</v>
      </c>
      <c r="M67" t="s">
        <v>208</v>
      </c>
      <c r="N67">
        <v>320</v>
      </c>
      <c r="O67" s="2">
        <v>734.16000000000008</v>
      </c>
      <c r="P67" s="13"/>
      <c r="Q67" s="14">
        <v>1</v>
      </c>
      <c r="R67" s="15" t="s">
        <v>13</v>
      </c>
      <c r="S67" s="13">
        <f t="shared" si="0"/>
        <v>0</v>
      </c>
    </row>
    <row r="68" spans="1:19" x14ac:dyDescent="0.25">
      <c r="A68" s="1">
        <v>3</v>
      </c>
      <c r="B68">
        <v>201415</v>
      </c>
      <c r="C68" s="1">
        <v>44800000</v>
      </c>
      <c r="D68" s="2">
        <v>7.7740000000000009</v>
      </c>
      <c r="E68">
        <v>1</v>
      </c>
      <c r="F68" s="1" t="s">
        <v>209</v>
      </c>
      <c r="G68" t="s">
        <v>47</v>
      </c>
      <c r="H68" s="1" t="s">
        <v>48</v>
      </c>
      <c r="I68">
        <v>5</v>
      </c>
      <c r="J68" t="s">
        <v>14</v>
      </c>
      <c r="K68" t="s">
        <v>210</v>
      </c>
      <c r="L68" t="s">
        <v>211</v>
      </c>
      <c r="M68" t="s">
        <v>212</v>
      </c>
      <c r="N68">
        <v>7.5</v>
      </c>
      <c r="O68" s="2">
        <v>14.576250000000002</v>
      </c>
      <c r="P68" s="13"/>
      <c r="Q68" s="14">
        <v>1</v>
      </c>
      <c r="R68" s="15" t="s">
        <v>209</v>
      </c>
      <c r="S68" s="13">
        <f t="shared" ref="S68:S131" si="1">N68*(P68/Q68)</f>
        <v>0</v>
      </c>
    </row>
    <row r="69" spans="1:19" x14ac:dyDescent="0.25">
      <c r="A69" s="1">
        <v>3</v>
      </c>
      <c r="B69">
        <v>201430</v>
      </c>
      <c r="C69" s="1" t="s">
        <v>626</v>
      </c>
      <c r="D69" s="2">
        <v>6.2039999999999997</v>
      </c>
      <c r="E69">
        <v>1</v>
      </c>
      <c r="F69" s="1" t="s">
        <v>13</v>
      </c>
      <c r="H69" s="1" t="s">
        <v>13</v>
      </c>
      <c r="I69">
        <v>1</v>
      </c>
      <c r="J69" t="s">
        <v>14</v>
      </c>
      <c r="K69" t="s">
        <v>213</v>
      </c>
      <c r="L69" t="s">
        <v>214</v>
      </c>
      <c r="M69" t="s">
        <v>215</v>
      </c>
      <c r="N69">
        <v>33.5</v>
      </c>
      <c r="O69" s="2">
        <v>51.958500000000001</v>
      </c>
      <c r="P69" s="13"/>
      <c r="Q69" s="14">
        <v>1</v>
      </c>
      <c r="R69" s="15" t="s">
        <v>13</v>
      </c>
      <c r="S69" s="13">
        <f t="shared" si="1"/>
        <v>0</v>
      </c>
    </row>
    <row r="70" spans="1:19" x14ac:dyDescent="0.25">
      <c r="A70" s="1">
        <v>3</v>
      </c>
      <c r="B70">
        <v>201433</v>
      </c>
      <c r="C70" s="1" t="s">
        <v>626</v>
      </c>
      <c r="D70" s="2">
        <v>5.8440000000000003</v>
      </c>
      <c r="E70">
        <v>1</v>
      </c>
      <c r="F70" s="1" t="s">
        <v>13</v>
      </c>
      <c r="H70" s="1" t="s">
        <v>13</v>
      </c>
      <c r="I70">
        <v>1</v>
      </c>
      <c r="J70" t="s">
        <v>14</v>
      </c>
      <c r="K70" t="s">
        <v>216</v>
      </c>
      <c r="L70" t="s">
        <v>217</v>
      </c>
      <c r="M70" t="s">
        <v>218</v>
      </c>
      <c r="N70">
        <v>11</v>
      </c>
      <c r="O70" s="2">
        <v>16.071000000000002</v>
      </c>
      <c r="P70" s="13"/>
      <c r="Q70" s="14">
        <v>1</v>
      </c>
      <c r="R70" s="15" t="s">
        <v>13</v>
      </c>
      <c r="S70" s="13">
        <f t="shared" si="1"/>
        <v>0</v>
      </c>
    </row>
    <row r="71" spans="1:19" x14ac:dyDescent="0.25">
      <c r="A71" s="1">
        <v>3</v>
      </c>
      <c r="B71">
        <v>201434</v>
      </c>
      <c r="C71" s="1" t="s">
        <v>626</v>
      </c>
      <c r="D71" s="2">
        <v>5.181</v>
      </c>
      <c r="E71">
        <v>1</v>
      </c>
      <c r="F71" s="1" t="s">
        <v>13</v>
      </c>
      <c r="H71" s="1" t="s">
        <v>13</v>
      </c>
      <c r="I71">
        <v>1</v>
      </c>
      <c r="J71" t="s">
        <v>14</v>
      </c>
      <c r="K71" t="s">
        <v>219</v>
      </c>
      <c r="L71" t="s">
        <v>220</v>
      </c>
      <c r="M71" t="s">
        <v>221</v>
      </c>
      <c r="N71">
        <v>47</v>
      </c>
      <c r="O71" s="2">
        <v>60.876750000000001</v>
      </c>
      <c r="P71" s="13"/>
      <c r="Q71" s="14">
        <v>1</v>
      </c>
      <c r="R71" s="15" t="s">
        <v>13</v>
      </c>
      <c r="S71" s="13">
        <f t="shared" si="1"/>
        <v>0</v>
      </c>
    </row>
    <row r="72" spans="1:19" x14ac:dyDescent="0.25">
      <c r="A72" s="1">
        <v>3</v>
      </c>
      <c r="B72">
        <v>201509</v>
      </c>
      <c r="C72" s="1" t="s">
        <v>626</v>
      </c>
      <c r="D72" s="2">
        <v>4.508</v>
      </c>
      <c r="E72">
        <v>1</v>
      </c>
      <c r="F72" s="1" t="s">
        <v>13</v>
      </c>
      <c r="H72" s="1" t="s">
        <v>13</v>
      </c>
      <c r="I72">
        <v>1</v>
      </c>
      <c r="J72" t="s">
        <v>14</v>
      </c>
      <c r="K72" t="s">
        <v>222</v>
      </c>
      <c r="L72" t="s">
        <v>223</v>
      </c>
      <c r="M72" t="s">
        <v>224</v>
      </c>
      <c r="N72">
        <v>33.5</v>
      </c>
      <c r="O72" s="2">
        <v>37.7545</v>
      </c>
      <c r="P72" s="13"/>
      <c r="Q72" s="14">
        <v>1</v>
      </c>
      <c r="R72" s="15" t="s">
        <v>13</v>
      </c>
      <c r="S72" s="13">
        <f t="shared" si="1"/>
        <v>0</v>
      </c>
    </row>
    <row r="73" spans="1:19" x14ac:dyDescent="0.25">
      <c r="A73" s="1">
        <v>3</v>
      </c>
      <c r="B73">
        <v>201526</v>
      </c>
      <c r="C73" s="1" t="s">
        <v>626</v>
      </c>
      <c r="D73" s="2">
        <v>28.127000000000002</v>
      </c>
      <c r="E73">
        <v>100</v>
      </c>
      <c r="F73" s="1" t="s">
        <v>13</v>
      </c>
      <c r="H73" s="1" t="s">
        <v>13</v>
      </c>
      <c r="I73">
        <v>1</v>
      </c>
      <c r="J73" t="s">
        <v>14</v>
      </c>
      <c r="K73" t="s">
        <v>225</v>
      </c>
      <c r="L73" t="s">
        <v>226</v>
      </c>
      <c r="M73" t="s">
        <v>227</v>
      </c>
      <c r="N73">
        <v>278</v>
      </c>
      <c r="O73" s="2">
        <v>19.548265000000001</v>
      </c>
      <c r="P73" s="13"/>
      <c r="Q73" s="14">
        <v>100</v>
      </c>
      <c r="R73" s="15" t="s">
        <v>13</v>
      </c>
      <c r="S73" s="13">
        <f t="shared" si="1"/>
        <v>0</v>
      </c>
    </row>
    <row r="74" spans="1:19" x14ac:dyDescent="0.25">
      <c r="A74" s="1">
        <v>3</v>
      </c>
      <c r="B74">
        <v>201527</v>
      </c>
      <c r="C74" s="1" t="s">
        <v>626</v>
      </c>
      <c r="D74" s="2">
        <v>29.700000000000003</v>
      </c>
      <c r="E74">
        <v>100</v>
      </c>
      <c r="F74" s="1" t="s">
        <v>13</v>
      </c>
      <c r="H74" s="1" t="s">
        <v>13</v>
      </c>
      <c r="I74">
        <v>1</v>
      </c>
      <c r="J74" t="s">
        <v>14</v>
      </c>
      <c r="K74" t="s">
        <v>228</v>
      </c>
      <c r="L74" t="s">
        <v>229</v>
      </c>
      <c r="M74" t="s">
        <v>230</v>
      </c>
      <c r="N74">
        <v>773.5</v>
      </c>
      <c r="O74" s="2">
        <v>57.432375000000008</v>
      </c>
      <c r="P74" s="13"/>
      <c r="Q74" s="14">
        <v>100</v>
      </c>
      <c r="R74" s="15" t="s">
        <v>13</v>
      </c>
      <c r="S74" s="13">
        <f t="shared" si="1"/>
        <v>0</v>
      </c>
    </row>
    <row r="75" spans="1:19" x14ac:dyDescent="0.25">
      <c r="A75" s="1">
        <v>3</v>
      </c>
      <c r="B75">
        <v>201529</v>
      </c>
      <c r="C75" s="1" t="s">
        <v>626</v>
      </c>
      <c r="D75" s="2">
        <v>71.5</v>
      </c>
      <c r="E75">
        <v>100</v>
      </c>
      <c r="F75" s="1" t="s">
        <v>13</v>
      </c>
      <c r="G75" t="s">
        <v>47</v>
      </c>
      <c r="H75" s="1" t="s">
        <v>35</v>
      </c>
      <c r="I75">
        <v>50</v>
      </c>
      <c r="J75" t="s">
        <v>14</v>
      </c>
      <c r="K75" t="s">
        <v>231</v>
      </c>
      <c r="L75" t="s">
        <v>232</v>
      </c>
      <c r="M75" t="s">
        <v>233</v>
      </c>
      <c r="N75">
        <v>475</v>
      </c>
      <c r="O75" s="2">
        <v>84.90625</v>
      </c>
      <c r="P75" s="13"/>
      <c r="Q75" s="14">
        <v>100</v>
      </c>
      <c r="R75" s="15" t="s">
        <v>13</v>
      </c>
      <c r="S75" s="13">
        <f t="shared" si="1"/>
        <v>0</v>
      </c>
    </row>
    <row r="76" spans="1:19" x14ac:dyDescent="0.25">
      <c r="A76" s="1">
        <v>3</v>
      </c>
      <c r="B76">
        <v>201696</v>
      </c>
      <c r="C76" s="1">
        <v>44320000</v>
      </c>
      <c r="D76" s="2">
        <v>86.515000000000015</v>
      </c>
      <c r="E76">
        <v>100</v>
      </c>
      <c r="F76" s="1" t="s">
        <v>13</v>
      </c>
      <c r="H76" s="1" t="s">
        <v>13</v>
      </c>
      <c r="I76">
        <v>1</v>
      </c>
      <c r="J76" t="s">
        <v>14</v>
      </c>
      <c r="K76" t="s">
        <v>234</v>
      </c>
      <c r="L76" t="s">
        <v>235</v>
      </c>
      <c r="M76" t="s">
        <v>236</v>
      </c>
      <c r="N76">
        <v>100</v>
      </c>
      <c r="O76" s="2">
        <v>21.628750000000004</v>
      </c>
      <c r="P76" s="13"/>
      <c r="Q76" s="14">
        <v>100</v>
      </c>
      <c r="R76" s="15" t="s">
        <v>13</v>
      </c>
      <c r="S76" s="13">
        <f t="shared" si="1"/>
        <v>0</v>
      </c>
    </row>
    <row r="77" spans="1:19" x14ac:dyDescent="0.25">
      <c r="A77" s="1">
        <v>3</v>
      </c>
      <c r="B77">
        <v>201697</v>
      </c>
      <c r="C77" s="1">
        <v>44320000</v>
      </c>
      <c r="D77" s="2">
        <v>196.79999999999998</v>
      </c>
      <c r="E77">
        <v>200</v>
      </c>
      <c r="F77" s="1" t="s">
        <v>13</v>
      </c>
      <c r="H77" s="1" t="s">
        <v>13</v>
      </c>
      <c r="I77">
        <v>1</v>
      </c>
      <c r="J77" t="s">
        <v>14</v>
      </c>
      <c r="K77" t="s">
        <v>237</v>
      </c>
      <c r="L77" t="s">
        <v>238</v>
      </c>
      <c r="M77" t="s">
        <v>239</v>
      </c>
      <c r="N77">
        <v>267</v>
      </c>
      <c r="O77" s="2">
        <v>65.681999999999988</v>
      </c>
      <c r="P77" s="13"/>
      <c r="Q77" s="14">
        <v>200</v>
      </c>
      <c r="R77" s="15" t="s">
        <v>13</v>
      </c>
      <c r="S77" s="13">
        <f t="shared" si="1"/>
        <v>0</v>
      </c>
    </row>
    <row r="78" spans="1:19" x14ac:dyDescent="0.25">
      <c r="A78" s="1">
        <v>3</v>
      </c>
      <c r="B78">
        <v>201733</v>
      </c>
      <c r="C78" s="1" t="s">
        <v>628</v>
      </c>
      <c r="D78" s="2">
        <v>84.105999999999995</v>
      </c>
      <c r="E78">
        <v>100</v>
      </c>
      <c r="F78" s="1" t="s">
        <v>13</v>
      </c>
      <c r="G78" t="s">
        <v>47</v>
      </c>
      <c r="H78" s="1" t="s">
        <v>124</v>
      </c>
      <c r="I78">
        <v>200</v>
      </c>
      <c r="J78" t="s">
        <v>14</v>
      </c>
      <c r="K78" t="s">
        <v>240</v>
      </c>
      <c r="L78" t="s">
        <v>241</v>
      </c>
      <c r="M78" t="s">
        <v>242</v>
      </c>
      <c r="N78">
        <v>300</v>
      </c>
      <c r="O78" s="2">
        <v>63.079499999999996</v>
      </c>
      <c r="P78" s="13"/>
      <c r="Q78" s="14">
        <v>100</v>
      </c>
      <c r="R78" s="15" t="s">
        <v>13</v>
      </c>
      <c r="S78" s="13">
        <f t="shared" si="1"/>
        <v>0</v>
      </c>
    </row>
    <row r="79" spans="1:19" x14ac:dyDescent="0.25">
      <c r="A79" s="1">
        <v>3</v>
      </c>
      <c r="B79">
        <v>203746</v>
      </c>
      <c r="C79" s="1">
        <v>44320000</v>
      </c>
      <c r="D79" s="2">
        <v>110.39999999999999</v>
      </c>
      <c r="E79">
        <v>10</v>
      </c>
      <c r="F79" s="1" t="s">
        <v>13</v>
      </c>
      <c r="H79" s="1" t="s">
        <v>13</v>
      </c>
      <c r="I79">
        <v>1</v>
      </c>
      <c r="J79" t="s">
        <v>14</v>
      </c>
      <c r="K79" t="s">
        <v>243</v>
      </c>
      <c r="L79" t="s">
        <v>244</v>
      </c>
      <c r="M79" t="s">
        <v>245</v>
      </c>
      <c r="N79">
        <v>181.5</v>
      </c>
      <c r="O79" s="2">
        <v>500.93999999999994</v>
      </c>
      <c r="P79" s="13"/>
      <c r="Q79" s="14">
        <v>10</v>
      </c>
      <c r="R79" s="15" t="s">
        <v>13</v>
      </c>
      <c r="S79" s="13">
        <f t="shared" si="1"/>
        <v>0</v>
      </c>
    </row>
    <row r="80" spans="1:19" x14ac:dyDescent="0.25">
      <c r="A80" s="1">
        <v>3</v>
      </c>
      <c r="B80">
        <v>203990</v>
      </c>
      <c r="C80" s="1">
        <v>31220000</v>
      </c>
      <c r="D80" s="2">
        <v>2.625</v>
      </c>
      <c r="E80">
        <v>1</v>
      </c>
      <c r="F80" s="1" t="s">
        <v>13</v>
      </c>
      <c r="H80" s="1" t="s">
        <v>13</v>
      </c>
      <c r="I80">
        <v>1</v>
      </c>
      <c r="J80" t="s">
        <v>14</v>
      </c>
      <c r="K80" t="s">
        <v>246</v>
      </c>
      <c r="L80" t="s">
        <v>247</v>
      </c>
      <c r="N80">
        <v>900</v>
      </c>
      <c r="O80" s="2">
        <v>590.625</v>
      </c>
      <c r="P80" s="13"/>
      <c r="Q80" s="14">
        <v>1</v>
      </c>
      <c r="R80" s="15" t="s">
        <v>13</v>
      </c>
      <c r="S80" s="13">
        <f t="shared" si="1"/>
        <v>0</v>
      </c>
    </row>
    <row r="81" spans="1:19" x14ac:dyDescent="0.25">
      <c r="A81" s="1">
        <v>3</v>
      </c>
      <c r="B81">
        <v>203993</v>
      </c>
      <c r="C81" s="1" t="s">
        <v>629</v>
      </c>
      <c r="D81" s="2">
        <v>3.5879999999999996</v>
      </c>
      <c r="E81">
        <v>1</v>
      </c>
      <c r="F81" s="1" t="s">
        <v>13</v>
      </c>
      <c r="H81" s="1" t="s">
        <v>13</v>
      </c>
      <c r="I81">
        <v>1</v>
      </c>
      <c r="J81" t="s">
        <v>14</v>
      </c>
      <c r="K81" t="s">
        <v>248</v>
      </c>
      <c r="L81" t="s">
        <v>249</v>
      </c>
      <c r="M81" t="s">
        <v>250</v>
      </c>
      <c r="N81">
        <v>43.5</v>
      </c>
      <c r="O81" s="2">
        <v>39.019499999999994</v>
      </c>
      <c r="P81" s="13"/>
      <c r="Q81" s="14">
        <v>1</v>
      </c>
      <c r="R81" s="15" t="s">
        <v>13</v>
      </c>
      <c r="S81" s="13">
        <f t="shared" si="1"/>
        <v>0</v>
      </c>
    </row>
    <row r="82" spans="1:19" x14ac:dyDescent="0.25">
      <c r="A82" s="1">
        <v>3</v>
      </c>
      <c r="B82">
        <v>204301</v>
      </c>
      <c r="C82" s="1">
        <v>31300000</v>
      </c>
      <c r="D82" s="2">
        <v>15.120000000000001</v>
      </c>
      <c r="E82">
        <v>1</v>
      </c>
      <c r="F82" s="1" t="s">
        <v>13</v>
      </c>
      <c r="H82" s="1" t="s">
        <v>13</v>
      </c>
      <c r="I82">
        <v>1</v>
      </c>
      <c r="J82" t="s">
        <v>14</v>
      </c>
      <c r="K82" t="s">
        <v>251</v>
      </c>
      <c r="L82" t="s">
        <v>251</v>
      </c>
      <c r="M82" t="s">
        <v>252</v>
      </c>
      <c r="N82">
        <v>433.5</v>
      </c>
      <c r="O82" s="2">
        <v>1638.63</v>
      </c>
      <c r="P82" s="13"/>
      <c r="Q82" s="14">
        <v>1</v>
      </c>
      <c r="R82" s="15" t="s">
        <v>13</v>
      </c>
      <c r="S82" s="13">
        <f t="shared" si="1"/>
        <v>0</v>
      </c>
    </row>
    <row r="83" spans="1:19" x14ac:dyDescent="0.25">
      <c r="A83" s="1">
        <v>3</v>
      </c>
      <c r="B83">
        <v>204470</v>
      </c>
      <c r="C83" s="1">
        <v>44320000</v>
      </c>
      <c r="D83" s="2">
        <v>4.5424999999999995</v>
      </c>
      <c r="E83">
        <v>100</v>
      </c>
      <c r="F83" s="1" t="s">
        <v>13</v>
      </c>
      <c r="H83" s="1" t="s">
        <v>13</v>
      </c>
      <c r="I83">
        <v>1</v>
      </c>
      <c r="J83" t="s">
        <v>14</v>
      </c>
      <c r="K83" t="s">
        <v>253</v>
      </c>
      <c r="L83" t="s">
        <v>254</v>
      </c>
      <c r="M83" t="s">
        <v>255</v>
      </c>
      <c r="N83">
        <v>40</v>
      </c>
      <c r="O83" s="2">
        <v>0.45424999999999993</v>
      </c>
      <c r="P83" s="13"/>
      <c r="Q83" s="14">
        <v>100</v>
      </c>
      <c r="R83" s="15" t="s">
        <v>13</v>
      </c>
      <c r="S83" s="13">
        <f t="shared" si="1"/>
        <v>0</v>
      </c>
    </row>
    <row r="84" spans="1:19" x14ac:dyDescent="0.25">
      <c r="A84" s="1">
        <v>3</v>
      </c>
      <c r="B84">
        <v>204495</v>
      </c>
      <c r="C84" s="1">
        <v>31400000</v>
      </c>
      <c r="D84" s="2">
        <v>139.70000000000002</v>
      </c>
      <c r="E84">
        <v>20</v>
      </c>
      <c r="F84" s="1" t="s">
        <v>13</v>
      </c>
      <c r="H84" s="1" t="s">
        <v>48</v>
      </c>
      <c r="I84">
        <v>20</v>
      </c>
      <c r="J84" t="s">
        <v>14</v>
      </c>
      <c r="K84" t="s">
        <v>256</v>
      </c>
      <c r="L84" t="s">
        <v>257</v>
      </c>
      <c r="M84" t="s">
        <v>258</v>
      </c>
      <c r="N84">
        <v>30</v>
      </c>
      <c r="O84" s="2">
        <v>52.38750000000001</v>
      </c>
      <c r="P84" s="13"/>
      <c r="Q84" s="14">
        <v>20</v>
      </c>
      <c r="R84" s="15" t="s">
        <v>13</v>
      </c>
      <c r="S84" s="13">
        <f t="shared" si="1"/>
        <v>0</v>
      </c>
    </row>
    <row r="85" spans="1:19" x14ac:dyDescent="0.25">
      <c r="A85" s="1">
        <v>3</v>
      </c>
      <c r="B85">
        <v>204517</v>
      </c>
      <c r="C85" s="1">
        <v>44320000</v>
      </c>
      <c r="D85" s="2">
        <v>0.69300000000000006</v>
      </c>
      <c r="E85">
        <v>1</v>
      </c>
      <c r="F85" s="1" t="s">
        <v>13</v>
      </c>
      <c r="H85" s="1" t="s">
        <v>13</v>
      </c>
      <c r="I85">
        <v>1</v>
      </c>
      <c r="J85" t="s">
        <v>14</v>
      </c>
      <c r="K85" t="s">
        <v>259</v>
      </c>
      <c r="L85" t="s">
        <v>260</v>
      </c>
      <c r="M85" t="s">
        <v>261</v>
      </c>
      <c r="N85">
        <v>67</v>
      </c>
      <c r="O85" s="2">
        <v>11.607750000000001</v>
      </c>
      <c r="P85" s="13"/>
      <c r="Q85" s="14">
        <v>1</v>
      </c>
      <c r="R85" s="15" t="s">
        <v>13</v>
      </c>
      <c r="S85" s="13">
        <f t="shared" si="1"/>
        <v>0</v>
      </c>
    </row>
    <row r="86" spans="1:19" x14ac:dyDescent="0.25">
      <c r="A86" s="1">
        <v>3</v>
      </c>
      <c r="B86">
        <v>204534</v>
      </c>
      <c r="C86" s="1">
        <v>31520000</v>
      </c>
      <c r="D86" s="2">
        <v>25.85</v>
      </c>
      <c r="E86">
        <v>1</v>
      </c>
      <c r="F86" s="1" t="s">
        <v>13</v>
      </c>
      <c r="H86" s="1" t="s">
        <v>13</v>
      </c>
      <c r="I86">
        <v>1</v>
      </c>
      <c r="J86" t="s">
        <v>14</v>
      </c>
      <c r="K86" t="s">
        <v>262</v>
      </c>
      <c r="L86" t="s">
        <v>263</v>
      </c>
      <c r="M86" t="s">
        <v>264</v>
      </c>
      <c r="N86">
        <v>530</v>
      </c>
      <c r="O86" s="2">
        <v>3425.125</v>
      </c>
      <c r="P86" s="13"/>
      <c r="Q86" s="14">
        <v>1</v>
      </c>
      <c r="R86" s="15" t="s">
        <v>13</v>
      </c>
      <c r="S86" s="13">
        <f t="shared" si="1"/>
        <v>0</v>
      </c>
    </row>
    <row r="87" spans="1:19" x14ac:dyDescent="0.25">
      <c r="A87" s="1">
        <v>3</v>
      </c>
      <c r="B87">
        <v>204665</v>
      </c>
      <c r="C87" s="1">
        <v>44320000</v>
      </c>
      <c r="D87" s="2">
        <v>3.4269999999999996</v>
      </c>
      <c r="E87">
        <v>100</v>
      </c>
      <c r="F87" s="1" t="s">
        <v>13</v>
      </c>
      <c r="H87" s="1" t="s">
        <v>13</v>
      </c>
      <c r="I87">
        <v>1</v>
      </c>
      <c r="J87" t="s">
        <v>14</v>
      </c>
      <c r="K87" t="s">
        <v>265</v>
      </c>
      <c r="L87" t="s">
        <v>266</v>
      </c>
      <c r="M87" t="s">
        <v>267</v>
      </c>
      <c r="N87">
        <v>40</v>
      </c>
      <c r="O87" s="2">
        <v>0.34269999999999995</v>
      </c>
      <c r="P87" s="13"/>
      <c r="Q87" s="14">
        <v>100</v>
      </c>
      <c r="R87" s="15" t="s">
        <v>13</v>
      </c>
      <c r="S87" s="13">
        <f t="shared" si="1"/>
        <v>0</v>
      </c>
    </row>
    <row r="88" spans="1:19" x14ac:dyDescent="0.25">
      <c r="A88" s="1">
        <v>3</v>
      </c>
      <c r="B88">
        <v>204731</v>
      </c>
      <c r="C88" s="1">
        <v>31300000</v>
      </c>
      <c r="D88" s="2">
        <v>32.67</v>
      </c>
      <c r="E88">
        <v>1</v>
      </c>
      <c r="F88" s="1" t="s">
        <v>13</v>
      </c>
      <c r="H88" s="1" t="s">
        <v>13</v>
      </c>
      <c r="I88">
        <v>1</v>
      </c>
      <c r="J88" t="s">
        <v>14</v>
      </c>
      <c r="K88" t="s">
        <v>268</v>
      </c>
      <c r="L88" t="s">
        <v>269</v>
      </c>
      <c r="M88" t="s">
        <v>270</v>
      </c>
      <c r="N88">
        <v>80</v>
      </c>
      <c r="O88" s="2">
        <v>653.40000000000009</v>
      </c>
      <c r="P88" s="13"/>
      <c r="Q88" s="14">
        <v>1</v>
      </c>
      <c r="R88" s="15" t="s">
        <v>13</v>
      </c>
      <c r="S88" s="13">
        <f t="shared" si="1"/>
        <v>0</v>
      </c>
    </row>
    <row r="89" spans="1:19" x14ac:dyDescent="0.25">
      <c r="A89" s="1">
        <v>3</v>
      </c>
      <c r="B89">
        <v>204732</v>
      </c>
      <c r="C89" s="1">
        <v>31300000</v>
      </c>
      <c r="D89" s="2">
        <v>98.340000000000018</v>
      </c>
      <c r="E89">
        <v>1</v>
      </c>
      <c r="F89" s="1" t="s">
        <v>13</v>
      </c>
      <c r="H89" s="1" t="s">
        <v>13</v>
      </c>
      <c r="I89">
        <v>1</v>
      </c>
      <c r="J89" t="s">
        <v>14</v>
      </c>
      <c r="K89" t="s">
        <v>271</v>
      </c>
      <c r="L89" t="s">
        <v>272</v>
      </c>
      <c r="M89" t="s">
        <v>273</v>
      </c>
      <c r="N89">
        <v>33.5</v>
      </c>
      <c r="O89" s="2">
        <v>823.5975000000002</v>
      </c>
      <c r="P89" s="13"/>
      <c r="Q89" s="14">
        <v>1</v>
      </c>
      <c r="R89" s="15" t="s">
        <v>13</v>
      </c>
      <c r="S89" s="13">
        <f t="shared" si="1"/>
        <v>0</v>
      </c>
    </row>
    <row r="90" spans="1:19" x14ac:dyDescent="0.25">
      <c r="A90" s="1">
        <v>3</v>
      </c>
      <c r="B90">
        <v>205612</v>
      </c>
      <c r="C90" s="1" t="s">
        <v>626</v>
      </c>
      <c r="D90" s="2">
        <v>6.5205000000000002</v>
      </c>
      <c r="E90">
        <v>1</v>
      </c>
      <c r="F90" s="1" t="s">
        <v>13</v>
      </c>
      <c r="H90" s="1" t="s">
        <v>13</v>
      </c>
      <c r="I90">
        <v>1</v>
      </c>
      <c r="J90" t="s">
        <v>14</v>
      </c>
      <c r="K90" t="s">
        <v>274</v>
      </c>
      <c r="L90" t="s">
        <v>275</v>
      </c>
      <c r="N90">
        <v>44</v>
      </c>
      <c r="O90" s="2">
        <v>71.725499999999997</v>
      </c>
      <c r="P90" s="13"/>
      <c r="Q90" s="14">
        <v>1</v>
      </c>
      <c r="R90" s="15" t="s">
        <v>13</v>
      </c>
      <c r="S90" s="13">
        <f t="shared" si="1"/>
        <v>0</v>
      </c>
    </row>
    <row r="91" spans="1:19" x14ac:dyDescent="0.25">
      <c r="A91" s="1">
        <v>3</v>
      </c>
      <c r="B91">
        <v>205696</v>
      </c>
      <c r="C91" s="1">
        <v>31200000</v>
      </c>
      <c r="D91" s="2">
        <v>15.0045</v>
      </c>
      <c r="E91">
        <v>1</v>
      </c>
      <c r="F91" s="1" t="s">
        <v>13</v>
      </c>
      <c r="H91" s="1" t="s">
        <v>13</v>
      </c>
      <c r="I91">
        <v>1</v>
      </c>
      <c r="J91" t="s">
        <v>14</v>
      </c>
      <c r="K91" t="s">
        <v>276</v>
      </c>
      <c r="L91" t="s">
        <v>277</v>
      </c>
      <c r="M91" t="s">
        <v>278</v>
      </c>
      <c r="N91">
        <v>60</v>
      </c>
      <c r="O91" s="2">
        <v>225.0675</v>
      </c>
      <c r="P91" s="13"/>
      <c r="Q91" s="14">
        <v>1</v>
      </c>
      <c r="R91" s="15" t="s">
        <v>13</v>
      </c>
      <c r="S91" s="13">
        <f t="shared" si="1"/>
        <v>0</v>
      </c>
    </row>
    <row r="92" spans="1:19" x14ac:dyDescent="0.25">
      <c r="A92" s="1">
        <v>3</v>
      </c>
      <c r="B92">
        <v>205756</v>
      </c>
      <c r="C92" s="1">
        <v>31640000</v>
      </c>
      <c r="D92" s="2">
        <v>82.224999999999994</v>
      </c>
      <c r="E92">
        <v>1</v>
      </c>
      <c r="F92" s="1" t="s">
        <v>13</v>
      </c>
      <c r="H92" s="1" t="s">
        <v>13</v>
      </c>
      <c r="I92">
        <v>1</v>
      </c>
      <c r="J92" t="s">
        <v>14</v>
      </c>
      <c r="K92" t="s">
        <v>279</v>
      </c>
      <c r="L92" t="s">
        <v>279</v>
      </c>
      <c r="M92" t="s">
        <v>279</v>
      </c>
      <c r="N92">
        <v>6</v>
      </c>
      <c r="O92" s="2">
        <v>123.33749999999999</v>
      </c>
      <c r="P92" s="13"/>
      <c r="Q92" s="14">
        <v>1</v>
      </c>
      <c r="R92" s="15" t="s">
        <v>13</v>
      </c>
      <c r="S92" s="13">
        <f t="shared" si="1"/>
        <v>0</v>
      </c>
    </row>
    <row r="93" spans="1:19" x14ac:dyDescent="0.25">
      <c r="A93" s="1">
        <v>3</v>
      </c>
      <c r="B93">
        <v>205838</v>
      </c>
      <c r="C93" s="1">
        <v>31300000</v>
      </c>
      <c r="D93" s="2">
        <v>37.510000000000005</v>
      </c>
      <c r="E93">
        <v>1</v>
      </c>
      <c r="F93" s="1" t="s">
        <v>13</v>
      </c>
      <c r="H93" s="1" t="s">
        <v>13</v>
      </c>
      <c r="I93">
        <v>1</v>
      </c>
      <c r="J93" t="s">
        <v>14</v>
      </c>
      <c r="K93" t="s">
        <v>280</v>
      </c>
      <c r="L93" t="s">
        <v>281</v>
      </c>
      <c r="M93" t="s">
        <v>282</v>
      </c>
      <c r="N93">
        <v>23.5</v>
      </c>
      <c r="O93" s="2">
        <v>220.37125000000003</v>
      </c>
      <c r="P93" s="13"/>
      <c r="Q93" s="14">
        <v>1</v>
      </c>
      <c r="R93" s="15" t="s">
        <v>13</v>
      </c>
      <c r="S93" s="13">
        <f t="shared" si="1"/>
        <v>0</v>
      </c>
    </row>
    <row r="94" spans="1:19" x14ac:dyDescent="0.25">
      <c r="A94" s="1">
        <v>3</v>
      </c>
      <c r="B94">
        <v>205986</v>
      </c>
      <c r="C94" s="1">
        <v>31200000</v>
      </c>
      <c r="D94" s="2">
        <v>37.235999999999997</v>
      </c>
      <c r="E94">
        <v>1</v>
      </c>
      <c r="F94" s="1" t="s">
        <v>13</v>
      </c>
      <c r="H94" s="1" t="s">
        <v>13</v>
      </c>
      <c r="I94">
        <v>1</v>
      </c>
      <c r="J94" t="s">
        <v>14</v>
      </c>
      <c r="K94" t="s">
        <v>283</v>
      </c>
      <c r="L94" t="s">
        <v>284</v>
      </c>
      <c r="M94" t="s">
        <v>285</v>
      </c>
      <c r="N94">
        <v>1.5</v>
      </c>
      <c r="O94" s="2">
        <v>13.9635</v>
      </c>
      <c r="P94" s="13"/>
      <c r="Q94" s="14">
        <v>1</v>
      </c>
      <c r="R94" s="15" t="s">
        <v>13</v>
      </c>
      <c r="S94" s="13">
        <f t="shared" si="1"/>
        <v>0</v>
      </c>
    </row>
    <row r="95" spans="1:19" x14ac:dyDescent="0.25">
      <c r="A95" s="1">
        <v>3</v>
      </c>
      <c r="B95">
        <v>206056</v>
      </c>
      <c r="C95" s="1">
        <v>31220000</v>
      </c>
      <c r="D95" s="2">
        <v>52.800000000000004</v>
      </c>
      <c r="E95">
        <v>1</v>
      </c>
      <c r="F95" s="1" t="s">
        <v>13</v>
      </c>
      <c r="H95" s="1" t="s">
        <v>13</v>
      </c>
      <c r="I95">
        <v>1</v>
      </c>
      <c r="J95" t="s">
        <v>14</v>
      </c>
      <c r="K95" t="s">
        <v>286</v>
      </c>
      <c r="L95" t="s">
        <v>287</v>
      </c>
      <c r="M95" t="s">
        <v>288</v>
      </c>
      <c r="N95">
        <v>13.5</v>
      </c>
      <c r="O95" s="2">
        <v>178.20000000000002</v>
      </c>
      <c r="P95" s="13"/>
      <c r="Q95" s="14">
        <v>1</v>
      </c>
      <c r="R95" s="15" t="s">
        <v>13</v>
      </c>
      <c r="S95" s="13">
        <f t="shared" si="1"/>
        <v>0</v>
      </c>
    </row>
    <row r="96" spans="1:19" x14ac:dyDescent="0.25">
      <c r="A96" s="1">
        <v>3</v>
      </c>
      <c r="B96">
        <v>206158</v>
      </c>
      <c r="C96" s="1">
        <v>31400000</v>
      </c>
      <c r="D96" s="2">
        <v>4.5885000000000007</v>
      </c>
      <c r="E96">
        <v>1</v>
      </c>
      <c r="F96" s="1" t="s">
        <v>13</v>
      </c>
      <c r="H96" s="1" t="s">
        <v>13</v>
      </c>
      <c r="I96">
        <v>1</v>
      </c>
      <c r="J96" t="s">
        <v>14</v>
      </c>
      <c r="K96" t="s">
        <v>289</v>
      </c>
      <c r="L96" t="s">
        <v>290</v>
      </c>
      <c r="M96" t="s">
        <v>291</v>
      </c>
      <c r="N96">
        <v>325</v>
      </c>
      <c r="O96" s="2">
        <v>372.81562500000007</v>
      </c>
      <c r="P96" s="13"/>
      <c r="Q96" s="14">
        <v>1</v>
      </c>
      <c r="R96" s="15" t="s">
        <v>13</v>
      </c>
      <c r="S96" s="13">
        <f t="shared" si="1"/>
        <v>0</v>
      </c>
    </row>
    <row r="97" spans="1:19" x14ac:dyDescent="0.25">
      <c r="A97" s="1">
        <v>3</v>
      </c>
      <c r="B97">
        <v>206684</v>
      </c>
      <c r="C97" s="1">
        <v>31400000</v>
      </c>
      <c r="D97" s="2">
        <v>25.080000000000002</v>
      </c>
      <c r="E97">
        <v>1</v>
      </c>
      <c r="F97" s="1" t="s">
        <v>13</v>
      </c>
      <c r="H97" s="1" t="s">
        <v>13</v>
      </c>
      <c r="I97">
        <v>1</v>
      </c>
      <c r="J97" t="s">
        <v>14</v>
      </c>
      <c r="K97" t="s">
        <v>292</v>
      </c>
      <c r="L97" t="s">
        <v>293</v>
      </c>
      <c r="M97" t="s">
        <v>294</v>
      </c>
      <c r="N97">
        <v>273</v>
      </c>
      <c r="O97" s="2">
        <v>1711.71</v>
      </c>
      <c r="P97" s="13"/>
      <c r="Q97" s="14">
        <v>1</v>
      </c>
      <c r="R97" s="15" t="s">
        <v>13</v>
      </c>
      <c r="S97" s="13">
        <f t="shared" si="1"/>
        <v>0</v>
      </c>
    </row>
    <row r="98" spans="1:19" x14ac:dyDescent="0.25">
      <c r="A98" s="1">
        <v>3</v>
      </c>
      <c r="B98">
        <v>206689</v>
      </c>
      <c r="C98" s="1">
        <v>31200000</v>
      </c>
      <c r="D98" s="2">
        <v>19.836000000000002</v>
      </c>
      <c r="E98">
        <v>1</v>
      </c>
      <c r="F98" s="1" t="s">
        <v>13</v>
      </c>
      <c r="H98" s="1" t="s">
        <v>13</v>
      </c>
      <c r="I98">
        <v>1</v>
      </c>
      <c r="J98" t="s">
        <v>14</v>
      </c>
      <c r="K98" t="s">
        <v>295</v>
      </c>
      <c r="L98" t="s">
        <v>296</v>
      </c>
      <c r="M98" t="s">
        <v>297</v>
      </c>
      <c r="N98">
        <v>13.5</v>
      </c>
      <c r="O98" s="2">
        <v>66.9465</v>
      </c>
      <c r="P98" s="13"/>
      <c r="Q98" s="14">
        <v>1</v>
      </c>
      <c r="R98" s="15" t="s">
        <v>13</v>
      </c>
      <c r="S98" s="13">
        <f t="shared" si="1"/>
        <v>0</v>
      </c>
    </row>
    <row r="99" spans="1:19" x14ac:dyDescent="0.25">
      <c r="A99" s="1">
        <v>3</v>
      </c>
      <c r="B99">
        <v>206716</v>
      </c>
      <c r="C99" s="1">
        <v>44320000</v>
      </c>
      <c r="D99" s="2">
        <v>28.6</v>
      </c>
      <c r="E99">
        <v>100</v>
      </c>
      <c r="F99" s="1" t="s">
        <v>13</v>
      </c>
      <c r="H99" s="1" t="s">
        <v>13</v>
      </c>
      <c r="I99">
        <v>1</v>
      </c>
      <c r="J99" t="s">
        <v>14</v>
      </c>
      <c r="K99" t="s">
        <v>298</v>
      </c>
      <c r="L99" t="s">
        <v>299</v>
      </c>
      <c r="M99" t="s">
        <v>300</v>
      </c>
      <c r="N99">
        <v>221</v>
      </c>
      <c r="O99" s="2">
        <v>15.801500000000003</v>
      </c>
      <c r="P99" s="13"/>
      <c r="Q99" s="14">
        <v>100</v>
      </c>
      <c r="R99" s="15" t="s">
        <v>13</v>
      </c>
      <c r="S99" s="13">
        <f t="shared" si="1"/>
        <v>0</v>
      </c>
    </row>
    <row r="100" spans="1:19" x14ac:dyDescent="0.25">
      <c r="A100" s="1">
        <v>3</v>
      </c>
      <c r="B100">
        <v>206930</v>
      </c>
      <c r="C100" s="1">
        <v>31230000</v>
      </c>
      <c r="D100" s="2">
        <v>0.64800000000000002</v>
      </c>
      <c r="E100">
        <v>1</v>
      </c>
      <c r="F100" s="1" t="s">
        <v>13</v>
      </c>
      <c r="H100" s="1" t="s">
        <v>13</v>
      </c>
      <c r="I100">
        <v>1</v>
      </c>
      <c r="J100" t="s">
        <v>14</v>
      </c>
      <c r="K100" t="s">
        <v>301</v>
      </c>
      <c r="L100" t="s">
        <v>302</v>
      </c>
      <c r="M100" t="s">
        <v>303</v>
      </c>
      <c r="N100">
        <v>40</v>
      </c>
      <c r="O100" s="2">
        <v>6.48</v>
      </c>
      <c r="P100" s="13"/>
      <c r="Q100" s="14">
        <v>1</v>
      </c>
      <c r="R100" s="15" t="s">
        <v>13</v>
      </c>
      <c r="S100" s="13">
        <f t="shared" si="1"/>
        <v>0</v>
      </c>
    </row>
    <row r="101" spans="1:19" x14ac:dyDescent="0.25">
      <c r="A101" s="1">
        <v>3</v>
      </c>
      <c r="B101">
        <v>207259</v>
      </c>
      <c r="C101" s="1">
        <v>31220000</v>
      </c>
      <c r="D101" s="2">
        <v>0.42</v>
      </c>
      <c r="E101">
        <v>1</v>
      </c>
      <c r="F101" s="1" t="s">
        <v>13</v>
      </c>
      <c r="H101" s="1" t="s">
        <v>13</v>
      </c>
      <c r="I101">
        <v>1</v>
      </c>
      <c r="J101" t="s">
        <v>14</v>
      </c>
      <c r="K101" t="s">
        <v>304</v>
      </c>
      <c r="L101" t="s">
        <v>305</v>
      </c>
      <c r="M101" t="s">
        <v>306</v>
      </c>
      <c r="N101">
        <v>6</v>
      </c>
      <c r="O101" s="2">
        <v>0.63</v>
      </c>
      <c r="P101" s="13"/>
      <c r="Q101" s="14">
        <v>1</v>
      </c>
      <c r="R101" s="15" t="s">
        <v>13</v>
      </c>
      <c r="S101" s="13">
        <f t="shared" si="1"/>
        <v>0</v>
      </c>
    </row>
    <row r="102" spans="1:19" x14ac:dyDescent="0.25">
      <c r="A102" s="1">
        <v>3</v>
      </c>
      <c r="B102">
        <v>207293</v>
      </c>
      <c r="C102" s="1">
        <v>44320000</v>
      </c>
      <c r="D102" s="2">
        <v>9.9</v>
      </c>
      <c r="E102">
        <v>50</v>
      </c>
      <c r="F102" s="1" t="s">
        <v>13</v>
      </c>
      <c r="H102" s="1" t="s">
        <v>13</v>
      </c>
      <c r="I102">
        <v>1</v>
      </c>
      <c r="J102" t="s">
        <v>14</v>
      </c>
      <c r="K102" t="s">
        <v>307</v>
      </c>
      <c r="L102" t="s">
        <v>308</v>
      </c>
      <c r="M102" t="s">
        <v>309</v>
      </c>
      <c r="N102">
        <v>200</v>
      </c>
      <c r="O102" s="2">
        <v>9.9</v>
      </c>
      <c r="P102" s="13"/>
      <c r="Q102" s="14">
        <v>50</v>
      </c>
      <c r="R102" s="15" t="s">
        <v>13</v>
      </c>
      <c r="S102" s="13">
        <f t="shared" si="1"/>
        <v>0</v>
      </c>
    </row>
    <row r="103" spans="1:19" x14ac:dyDescent="0.25">
      <c r="A103" s="1">
        <v>3</v>
      </c>
      <c r="B103">
        <v>207294</v>
      </c>
      <c r="C103" s="1">
        <v>44320000</v>
      </c>
      <c r="D103" s="2">
        <v>0.32550000000000001</v>
      </c>
      <c r="E103">
        <v>1</v>
      </c>
      <c r="F103" s="1" t="s">
        <v>13</v>
      </c>
      <c r="H103" s="1" t="s">
        <v>13</v>
      </c>
      <c r="I103">
        <v>1</v>
      </c>
      <c r="J103" t="s">
        <v>14</v>
      </c>
      <c r="K103" t="s">
        <v>310</v>
      </c>
      <c r="L103" t="s">
        <v>311</v>
      </c>
      <c r="M103" t="s">
        <v>312</v>
      </c>
      <c r="N103">
        <v>922</v>
      </c>
      <c r="O103" s="2">
        <v>75.027749999999997</v>
      </c>
      <c r="P103" s="13"/>
      <c r="Q103" s="14">
        <v>1</v>
      </c>
      <c r="R103" s="15" t="s">
        <v>13</v>
      </c>
      <c r="S103" s="13">
        <f t="shared" si="1"/>
        <v>0</v>
      </c>
    </row>
    <row r="104" spans="1:19" x14ac:dyDescent="0.25">
      <c r="A104" s="1">
        <v>3</v>
      </c>
      <c r="B104">
        <v>207295</v>
      </c>
      <c r="C104" s="1">
        <v>44320000</v>
      </c>
      <c r="D104" s="2">
        <v>22</v>
      </c>
      <c r="E104">
        <v>100</v>
      </c>
      <c r="F104" s="1" t="s">
        <v>13</v>
      </c>
      <c r="H104" s="1" t="s">
        <v>13</v>
      </c>
      <c r="I104">
        <v>1</v>
      </c>
      <c r="J104" t="s">
        <v>14</v>
      </c>
      <c r="K104" t="s">
        <v>313</v>
      </c>
      <c r="L104" t="s">
        <v>314</v>
      </c>
      <c r="M104" t="s">
        <v>315</v>
      </c>
      <c r="N104">
        <v>1089</v>
      </c>
      <c r="O104" s="2">
        <v>59.895000000000003</v>
      </c>
      <c r="P104" s="13"/>
      <c r="Q104" s="14">
        <v>100</v>
      </c>
      <c r="R104" s="15" t="s">
        <v>13</v>
      </c>
      <c r="S104" s="13">
        <f t="shared" si="1"/>
        <v>0</v>
      </c>
    </row>
    <row r="105" spans="1:19" x14ac:dyDescent="0.25">
      <c r="A105" s="1">
        <v>3</v>
      </c>
      <c r="B105">
        <v>207297</v>
      </c>
      <c r="C105" s="1">
        <v>44320000</v>
      </c>
      <c r="D105" s="2">
        <v>40.700000000000003</v>
      </c>
      <c r="E105">
        <v>100</v>
      </c>
      <c r="F105" s="1" t="s">
        <v>13</v>
      </c>
      <c r="H105" s="1" t="s">
        <v>13</v>
      </c>
      <c r="I105">
        <v>1</v>
      </c>
      <c r="J105" t="s">
        <v>14</v>
      </c>
      <c r="K105" t="s">
        <v>316</v>
      </c>
      <c r="L105" t="s">
        <v>317</v>
      </c>
      <c r="M105" t="s">
        <v>318</v>
      </c>
      <c r="N105">
        <v>89.5</v>
      </c>
      <c r="O105" s="2">
        <v>9.1066250000000011</v>
      </c>
      <c r="P105" s="13"/>
      <c r="Q105" s="14">
        <v>100</v>
      </c>
      <c r="R105" s="15" t="s">
        <v>13</v>
      </c>
      <c r="S105" s="13">
        <f t="shared" si="1"/>
        <v>0</v>
      </c>
    </row>
    <row r="106" spans="1:19" x14ac:dyDescent="0.25">
      <c r="A106" s="1">
        <v>3</v>
      </c>
      <c r="B106">
        <v>207298</v>
      </c>
      <c r="C106" s="1">
        <v>44320000</v>
      </c>
      <c r="D106" s="2">
        <v>0.20900000000000002</v>
      </c>
      <c r="E106">
        <v>1</v>
      </c>
      <c r="F106" s="1" t="s">
        <v>13</v>
      </c>
      <c r="H106" s="1" t="s">
        <v>13</v>
      </c>
      <c r="I106">
        <v>1</v>
      </c>
      <c r="J106" t="s">
        <v>14</v>
      </c>
      <c r="K106" t="s">
        <v>319</v>
      </c>
      <c r="L106" t="s">
        <v>320</v>
      </c>
      <c r="M106" t="s">
        <v>321</v>
      </c>
      <c r="N106">
        <v>77</v>
      </c>
      <c r="O106" s="2">
        <v>4.02325</v>
      </c>
      <c r="P106" s="13"/>
      <c r="Q106" s="14">
        <v>1</v>
      </c>
      <c r="R106" s="15" t="s">
        <v>13</v>
      </c>
      <c r="S106" s="13">
        <f t="shared" si="1"/>
        <v>0</v>
      </c>
    </row>
    <row r="107" spans="1:19" x14ac:dyDescent="0.25">
      <c r="A107" s="1">
        <v>3</v>
      </c>
      <c r="B107">
        <v>207299</v>
      </c>
      <c r="C107" s="1" t="s">
        <v>628</v>
      </c>
      <c r="D107" s="2">
        <v>0.29400000000000004</v>
      </c>
      <c r="E107">
        <v>1</v>
      </c>
      <c r="F107" s="1" t="s">
        <v>13</v>
      </c>
      <c r="H107" s="1" t="s">
        <v>13</v>
      </c>
      <c r="I107">
        <v>1</v>
      </c>
      <c r="J107" t="s">
        <v>14</v>
      </c>
      <c r="K107" t="s">
        <v>322</v>
      </c>
      <c r="L107" t="s">
        <v>323</v>
      </c>
      <c r="M107" t="s">
        <v>324</v>
      </c>
      <c r="N107">
        <v>1482</v>
      </c>
      <c r="O107" s="2">
        <v>108.92700000000002</v>
      </c>
      <c r="P107" s="13"/>
      <c r="Q107" s="14">
        <v>1</v>
      </c>
      <c r="R107" s="15" t="s">
        <v>13</v>
      </c>
      <c r="S107" s="13">
        <f t="shared" si="1"/>
        <v>0</v>
      </c>
    </row>
    <row r="108" spans="1:19" x14ac:dyDescent="0.25">
      <c r="A108" s="1">
        <v>3</v>
      </c>
      <c r="B108">
        <v>207300</v>
      </c>
      <c r="C108" s="1">
        <v>44320000</v>
      </c>
      <c r="D108" s="2">
        <v>24</v>
      </c>
      <c r="E108">
        <v>100</v>
      </c>
      <c r="F108" s="1" t="s">
        <v>13</v>
      </c>
      <c r="H108" s="1" t="s">
        <v>13</v>
      </c>
      <c r="I108">
        <v>1</v>
      </c>
      <c r="J108" t="s">
        <v>14</v>
      </c>
      <c r="K108" t="s">
        <v>325</v>
      </c>
      <c r="L108" t="s">
        <v>326</v>
      </c>
      <c r="M108" t="s">
        <v>327</v>
      </c>
      <c r="N108">
        <v>1175</v>
      </c>
      <c r="O108" s="2">
        <v>70.5</v>
      </c>
      <c r="P108" s="13"/>
      <c r="Q108" s="14">
        <v>100</v>
      </c>
      <c r="R108" s="15" t="s">
        <v>13</v>
      </c>
      <c r="S108" s="13">
        <f t="shared" si="1"/>
        <v>0</v>
      </c>
    </row>
    <row r="109" spans="1:19" x14ac:dyDescent="0.25">
      <c r="A109" s="1">
        <v>3</v>
      </c>
      <c r="B109">
        <v>207302</v>
      </c>
      <c r="C109" s="1">
        <v>44320000</v>
      </c>
      <c r="D109" s="2">
        <v>27.500000000000004</v>
      </c>
      <c r="E109">
        <v>50</v>
      </c>
      <c r="F109" s="1" t="s">
        <v>13</v>
      </c>
      <c r="H109" s="1" t="s">
        <v>13</v>
      </c>
      <c r="I109">
        <v>1</v>
      </c>
      <c r="J109" t="s">
        <v>14</v>
      </c>
      <c r="K109" t="s">
        <v>328</v>
      </c>
      <c r="L109" t="s">
        <v>329</v>
      </c>
      <c r="M109" t="s">
        <v>330</v>
      </c>
      <c r="N109">
        <v>123</v>
      </c>
      <c r="O109" s="2">
        <v>16.912500000000001</v>
      </c>
      <c r="P109" s="13"/>
      <c r="Q109" s="14">
        <v>50</v>
      </c>
      <c r="R109" s="15" t="s">
        <v>13</v>
      </c>
      <c r="S109" s="13">
        <f t="shared" si="1"/>
        <v>0</v>
      </c>
    </row>
    <row r="110" spans="1:19" x14ac:dyDescent="0.25">
      <c r="A110" s="1">
        <v>3</v>
      </c>
      <c r="B110">
        <v>207731</v>
      </c>
      <c r="C110" s="1">
        <v>31530000</v>
      </c>
      <c r="D110" s="2">
        <v>73.37</v>
      </c>
      <c r="E110">
        <v>1</v>
      </c>
      <c r="F110" s="1" t="s">
        <v>13</v>
      </c>
      <c r="H110" s="1" t="s">
        <v>13</v>
      </c>
      <c r="I110">
        <v>1</v>
      </c>
      <c r="J110" t="s">
        <v>14</v>
      </c>
      <c r="K110" t="s">
        <v>331</v>
      </c>
      <c r="L110" t="s">
        <v>332</v>
      </c>
      <c r="M110" t="s">
        <v>332</v>
      </c>
      <c r="N110">
        <v>211</v>
      </c>
      <c r="O110" s="2">
        <v>3870.2675000000004</v>
      </c>
      <c r="P110" s="13"/>
      <c r="Q110" s="14">
        <v>1</v>
      </c>
      <c r="R110" s="15" t="s">
        <v>13</v>
      </c>
      <c r="S110" s="13">
        <f t="shared" si="1"/>
        <v>0</v>
      </c>
    </row>
    <row r="111" spans="1:19" x14ac:dyDescent="0.25">
      <c r="A111" s="1">
        <v>3</v>
      </c>
      <c r="B111">
        <v>208067</v>
      </c>
      <c r="C111" s="1" t="s">
        <v>630</v>
      </c>
      <c r="D111" s="2">
        <v>76.650000000000006</v>
      </c>
      <c r="E111">
        <v>1</v>
      </c>
      <c r="F111" s="1" t="s">
        <v>13</v>
      </c>
      <c r="H111" s="1" t="s">
        <v>13</v>
      </c>
      <c r="I111">
        <v>1</v>
      </c>
      <c r="J111" t="s">
        <v>14</v>
      </c>
      <c r="K111" t="s">
        <v>333</v>
      </c>
      <c r="L111" t="s">
        <v>334</v>
      </c>
      <c r="N111">
        <v>65.5</v>
      </c>
      <c r="O111" s="2">
        <v>1255.1437500000002</v>
      </c>
      <c r="P111" s="13"/>
      <c r="Q111" s="14">
        <v>1</v>
      </c>
      <c r="R111" s="15" t="s">
        <v>13</v>
      </c>
      <c r="S111" s="13">
        <f t="shared" si="1"/>
        <v>0</v>
      </c>
    </row>
    <row r="112" spans="1:19" x14ac:dyDescent="0.25">
      <c r="A112" s="1">
        <v>3</v>
      </c>
      <c r="B112">
        <v>209304</v>
      </c>
      <c r="C112" s="1">
        <v>31640000</v>
      </c>
      <c r="D112" s="2">
        <v>289.69499999999999</v>
      </c>
      <c r="E112">
        <v>1</v>
      </c>
      <c r="F112" s="1" t="s">
        <v>13</v>
      </c>
      <c r="H112" s="1" t="s">
        <v>13</v>
      </c>
      <c r="I112">
        <v>1</v>
      </c>
      <c r="J112" t="s">
        <v>14</v>
      </c>
      <c r="K112" t="s">
        <v>335</v>
      </c>
      <c r="L112" t="s">
        <v>336</v>
      </c>
      <c r="N112">
        <v>1.5</v>
      </c>
      <c r="O112" s="2">
        <v>108.635625</v>
      </c>
      <c r="P112" s="13"/>
      <c r="Q112" s="14">
        <v>1</v>
      </c>
      <c r="R112" s="15" t="s">
        <v>13</v>
      </c>
      <c r="S112" s="13">
        <f t="shared" si="1"/>
        <v>0</v>
      </c>
    </row>
    <row r="113" spans="1:19" x14ac:dyDescent="0.25">
      <c r="A113" s="1">
        <v>3</v>
      </c>
      <c r="B113">
        <v>209453</v>
      </c>
      <c r="C113" s="1">
        <v>42520000</v>
      </c>
      <c r="D113" s="2">
        <v>85.176000000000002</v>
      </c>
      <c r="E113">
        <v>1</v>
      </c>
      <c r="F113" s="1" t="s">
        <v>13</v>
      </c>
      <c r="H113" s="1" t="s">
        <v>13</v>
      </c>
      <c r="I113">
        <v>1</v>
      </c>
      <c r="J113" t="s">
        <v>14</v>
      </c>
      <c r="K113" t="s">
        <v>337</v>
      </c>
      <c r="L113" t="s">
        <v>338</v>
      </c>
      <c r="M113" t="s">
        <v>339</v>
      </c>
      <c r="N113">
        <v>89</v>
      </c>
      <c r="O113" s="2">
        <v>1895.1659999999999</v>
      </c>
      <c r="P113" s="13"/>
      <c r="Q113" s="14">
        <v>1</v>
      </c>
      <c r="R113" s="15" t="s">
        <v>13</v>
      </c>
      <c r="S113" s="13">
        <f t="shared" si="1"/>
        <v>0</v>
      </c>
    </row>
    <row r="114" spans="1:19" x14ac:dyDescent="0.25">
      <c r="A114" s="1">
        <v>3</v>
      </c>
      <c r="B114">
        <v>210390</v>
      </c>
      <c r="C114" s="1">
        <v>44160000</v>
      </c>
      <c r="D114" s="2">
        <v>233.39999999999998</v>
      </c>
      <c r="E114">
        <v>1</v>
      </c>
      <c r="F114" s="1" t="s">
        <v>13</v>
      </c>
      <c r="H114" s="1" t="s">
        <v>13</v>
      </c>
      <c r="I114">
        <v>1</v>
      </c>
      <c r="J114" t="s">
        <v>14</v>
      </c>
      <c r="K114" t="s">
        <v>340</v>
      </c>
      <c r="L114" t="s">
        <v>341</v>
      </c>
      <c r="M114" t="s">
        <v>342</v>
      </c>
      <c r="N114">
        <v>1.5</v>
      </c>
      <c r="O114" s="2">
        <v>87.524999999999991</v>
      </c>
      <c r="P114" s="13"/>
      <c r="Q114" s="14">
        <v>1</v>
      </c>
      <c r="R114" s="15" t="s">
        <v>13</v>
      </c>
      <c r="S114" s="13">
        <f t="shared" si="1"/>
        <v>0</v>
      </c>
    </row>
    <row r="115" spans="1:19" x14ac:dyDescent="0.25">
      <c r="A115" s="1">
        <v>3</v>
      </c>
      <c r="B115">
        <v>210428</v>
      </c>
      <c r="C115" s="1">
        <v>31220000</v>
      </c>
      <c r="D115" s="2">
        <v>1.7000000000000002</v>
      </c>
      <c r="E115">
        <v>1</v>
      </c>
      <c r="F115" s="1" t="s">
        <v>13</v>
      </c>
      <c r="H115" s="1" t="s">
        <v>13</v>
      </c>
      <c r="I115">
        <v>1</v>
      </c>
      <c r="J115" t="s">
        <v>14</v>
      </c>
      <c r="K115" t="s">
        <v>343</v>
      </c>
      <c r="L115" t="s">
        <v>344</v>
      </c>
      <c r="M115" t="s">
        <v>345</v>
      </c>
      <c r="N115">
        <v>27.5</v>
      </c>
      <c r="O115" s="2">
        <v>11.687500000000002</v>
      </c>
      <c r="P115" s="13"/>
      <c r="Q115" s="14">
        <v>1</v>
      </c>
      <c r="R115" s="15" t="s">
        <v>13</v>
      </c>
      <c r="S115" s="13">
        <f t="shared" si="1"/>
        <v>0</v>
      </c>
    </row>
    <row r="116" spans="1:19" x14ac:dyDescent="0.25">
      <c r="A116" s="1">
        <v>3</v>
      </c>
      <c r="B116">
        <v>210441</v>
      </c>
      <c r="C116" s="1" t="s">
        <v>628</v>
      </c>
      <c r="D116" s="2">
        <v>6.8879999999999999</v>
      </c>
      <c r="E116">
        <v>1</v>
      </c>
      <c r="F116" s="1" t="s">
        <v>13</v>
      </c>
      <c r="H116" s="1" t="s">
        <v>13</v>
      </c>
      <c r="I116">
        <v>1</v>
      </c>
      <c r="J116" t="s">
        <v>14</v>
      </c>
      <c r="K116" t="s">
        <v>346</v>
      </c>
      <c r="L116" t="s">
        <v>347</v>
      </c>
      <c r="M116" t="s">
        <v>348</v>
      </c>
      <c r="N116">
        <v>2</v>
      </c>
      <c r="O116" s="2">
        <v>3.444</v>
      </c>
      <c r="P116" s="13"/>
      <c r="Q116" s="14">
        <v>1</v>
      </c>
      <c r="R116" s="15" t="s">
        <v>13</v>
      </c>
      <c r="S116" s="13">
        <f t="shared" si="1"/>
        <v>0</v>
      </c>
    </row>
    <row r="117" spans="1:19" x14ac:dyDescent="0.25">
      <c r="A117" s="1">
        <v>3</v>
      </c>
      <c r="B117">
        <v>210442</v>
      </c>
      <c r="C117" s="1">
        <v>31200000</v>
      </c>
      <c r="D117" s="2">
        <v>123.48</v>
      </c>
      <c r="E117">
        <v>1</v>
      </c>
      <c r="F117" s="1" t="s">
        <v>13</v>
      </c>
      <c r="H117" s="1" t="s">
        <v>13</v>
      </c>
      <c r="I117">
        <v>1</v>
      </c>
      <c r="J117" t="s">
        <v>14</v>
      </c>
      <c r="K117" t="s">
        <v>349</v>
      </c>
      <c r="L117" t="s">
        <v>350</v>
      </c>
      <c r="M117" t="s">
        <v>351</v>
      </c>
      <c r="N117">
        <v>2</v>
      </c>
      <c r="O117" s="2">
        <v>61.74</v>
      </c>
      <c r="P117" s="13"/>
      <c r="Q117" s="14">
        <v>1</v>
      </c>
      <c r="R117" s="15" t="s">
        <v>13</v>
      </c>
      <c r="S117" s="13">
        <f t="shared" si="1"/>
        <v>0</v>
      </c>
    </row>
    <row r="118" spans="1:19" x14ac:dyDescent="0.25">
      <c r="A118" s="1">
        <v>3</v>
      </c>
      <c r="B118">
        <v>210736</v>
      </c>
      <c r="C118" s="1">
        <v>31220000</v>
      </c>
      <c r="D118" s="2">
        <v>51.1875</v>
      </c>
      <c r="E118">
        <v>100</v>
      </c>
      <c r="F118" s="1" t="s">
        <v>13</v>
      </c>
      <c r="H118" s="1" t="s">
        <v>13</v>
      </c>
      <c r="I118">
        <v>1</v>
      </c>
      <c r="J118" t="s">
        <v>14</v>
      </c>
      <c r="K118" t="s">
        <v>352</v>
      </c>
      <c r="L118" t="s">
        <v>353</v>
      </c>
      <c r="M118" t="s">
        <v>354</v>
      </c>
      <c r="N118">
        <v>27.5</v>
      </c>
      <c r="O118" s="2">
        <v>3.5191406249999999</v>
      </c>
      <c r="P118" s="13"/>
      <c r="Q118" s="14">
        <v>100</v>
      </c>
      <c r="R118" s="15" t="s">
        <v>13</v>
      </c>
      <c r="S118" s="13">
        <f t="shared" si="1"/>
        <v>0</v>
      </c>
    </row>
    <row r="119" spans="1:19" x14ac:dyDescent="0.25">
      <c r="A119" s="1">
        <v>3</v>
      </c>
      <c r="B119">
        <v>210737</v>
      </c>
      <c r="C119" s="1">
        <v>31220000</v>
      </c>
      <c r="D119" s="2">
        <v>0.52800000000000002</v>
      </c>
      <c r="E119">
        <v>1</v>
      </c>
      <c r="F119" s="1" t="s">
        <v>13</v>
      </c>
      <c r="H119" s="1" t="s">
        <v>13</v>
      </c>
      <c r="I119">
        <v>1</v>
      </c>
      <c r="J119" t="s">
        <v>14</v>
      </c>
      <c r="K119" t="s">
        <v>355</v>
      </c>
      <c r="L119" t="s">
        <v>356</v>
      </c>
      <c r="M119" t="s">
        <v>357</v>
      </c>
      <c r="N119">
        <v>47.5</v>
      </c>
      <c r="O119" s="2">
        <v>6.2700000000000005</v>
      </c>
      <c r="P119" s="13"/>
      <c r="Q119" s="14">
        <v>1</v>
      </c>
      <c r="R119" s="15" t="s">
        <v>13</v>
      </c>
      <c r="S119" s="13">
        <f t="shared" si="1"/>
        <v>0</v>
      </c>
    </row>
    <row r="120" spans="1:19" x14ac:dyDescent="0.25">
      <c r="A120" s="1">
        <v>3</v>
      </c>
      <c r="B120">
        <v>210738</v>
      </c>
      <c r="C120" s="1">
        <v>31220000</v>
      </c>
      <c r="D120" s="2">
        <v>0.71500000000000008</v>
      </c>
      <c r="E120">
        <v>1</v>
      </c>
      <c r="F120" s="1" t="s">
        <v>13</v>
      </c>
      <c r="H120" s="1" t="s">
        <v>13</v>
      </c>
      <c r="I120">
        <v>1</v>
      </c>
      <c r="J120" t="s">
        <v>14</v>
      </c>
      <c r="K120" t="s">
        <v>358</v>
      </c>
      <c r="L120" t="s">
        <v>359</v>
      </c>
      <c r="M120" t="s">
        <v>360</v>
      </c>
      <c r="N120">
        <v>47.5</v>
      </c>
      <c r="O120" s="2">
        <v>8.4906250000000014</v>
      </c>
      <c r="P120" s="13"/>
      <c r="Q120" s="14">
        <v>1</v>
      </c>
      <c r="R120" s="15" t="s">
        <v>13</v>
      </c>
      <c r="S120" s="13">
        <f t="shared" si="1"/>
        <v>0</v>
      </c>
    </row>
    <row r="121" spans="1:19" x14ac:dyDescent="0.25">
      <c r="A121" s="1">
        <v>3</v>
      </c>
      <c r="B121">
        <v>210831</v>
      </c>
      <c r="C121" s="1">
        <v>31230000</v>
      </c>
      <c r="D121" s="2">
        <v>187.00000000000003</v>
      </c>
      <c r="E121">
        <v>1</v>
      </c>
      <c r="F121" s="1" t="s">
        <v>13</v>
      </c>
      <c r="H121" s="1" t="s">
        <v>13</v>
      </c>
      <c r="I121">
        <v>1</v>
      </c>
      <c r="J121" t="s">
        <v>14</v>
      </c>
      <c r="K121" t="s">
        <v>361</v>
      </c>
      <c r="L121" t="s">
        <v>362</v>
      </c>
      <c r="N121">
        <v>11.5</v>
      </c>
      <c r="O121" s="2">
        <v>537.62500000000011</v>
      </c>
      <c r="P121" s="13"/>
      <c r="Q121" s="14">
        <v>1</v>
      </c>
      <c r="R121" s="15" t="s">
        <v>13</v>
      </c>
      <c r="S121" s="13">
        <f t="shared" si="1"/>
        <v>0</v>
      </c>
    </row>
    <row r="122" spans="1:19" x14ac:dyDescent="0.25">
      <c r="A122" s="1">
        <v>3</v>
      </c>
      <c r="B122">
        <v>210863</v>
      </c>
      <c r="C122" s="1">
        <v>31230000</v>
      </c>
      <c r="D122" s="2">
        <v>124.416</v>
      </c>
      <c r="E122">
        <v>1</v>
      </c>
      <c r="F122" s="1" t="s">
        <v>13</v>
      </c>
      <c r="H122" s="1" t="s">
        <v>13</v>
      </c>
      <c r="I122">
        <v>1</v>
      </c>
      <c r="J122" t="s">
        <v>14</v>
      </c>
      <c r="K122" t="s">
        <v>363</v>
      </c>
      <c r="L122" t="s">
        <v>364</v>
      </c>
      <c r="M122" t="s">
        <v>365</v>
      </c>
      <c r="N122">
        <v>53.5</v>
      </c>
      <c r="O122" s="2">
        <v>1664.0639999999999</v>
      </c>
      <c r="P122" s="13"/>
      <c r="Q122" s="14">
        <v>1</v>
      </c>
      <c r="R122" s="15" t="s">
        <v>13</v>
      </c>
      <c r="S122" s="13">
        <f t="shared" si="1"/>
        <v>0</v>
      </c>
    </row>
    <row r="123" spans="1:19" x14ac:dyDescent="0.25">
      <c r="A123" s="1">
        <v>3</v>
      </c>
      <c r="B123">
        <v>211264</v>
      </c>
      <c r="C123" s="1">
        <v>31200000</v>
      </c>
      <c r="D123" s="2">
        <v>11.281499999999999</v>
      </c>
      <c r="E123">
        <v>1</v>
      </c>
      <c r="F123" s="1" t="s">
        <v>13</v>
      </c>
      <c r="H123" s="1" t="s">
        <v>13</v>
      </c>
      <c r="I123">
        <v>1</v>
      </c>
      <c r="J123" t="s">
        <v>14</v>
      </c>
      <c r="K123" t="s">
        <v>366</v>
      </c>
      <c r="L123" t="s">
        <v>367</v>
      </c>
      <c r="M123" t="s">
        <v>368</v>
      </c>
      <c r="N123">
        <v>127.5</v>
      </c>
      <c r="O123" s="2">
        <v>359.59781249999997</v>
      </c>
      <c r="P123" s="13"/>
      <c r="Q123" s="14">
        <v>1</v>
      </c>
      <c r="R123" s="15" t="s">
        <v>13</v>
      </c>
      <c r="S123" s="13">
        <f t="shared" si="1"/>
        <v>0</v>
      </c>
    </row>
    <row r="124" spans="1:19" x14ac:dyDescent="0.25">
      <c r="A124" s="1">
        <v>3</v>
      </c>
      <c r="B124">
        <v>211352</v>
      </c>
      <c r="C124" s="1" t="s">
        <v>628</v>
      </c>
      <c r="D124" s="2">
        <v>10.924999999999999</v>
      </c>
      <c r="E124">
        <v>100</v>
      </c>
      <c r="F124" s="1" t="s">
        <v>13</v>
      </c>
      <c r="H124" s="1" t="s">
        <v>13</v>
      </c>
      <c r="I124">
        <v>1</v>
      </c>
      <c r="J124" t="s">
        <v>14</v>
      </c>
      <c r="K124" t="s">
        <v>369</v>
      </c>
      <c r="L124" t="s">
        <v>370</v>
      </c>
      <c r="M124" t="s">
        <v>371</v>
      </c>
      <c r="N124">
        <v>207.5</v>
      </c>
      <c r="O124" s="2">
        <v>5.6673437499999997</v>
      </c>
      <c r="P124" s="13"/>
      <c r="Q124" s="14">
        <v>100</v>
      </c>
      <c r="R124" s="15" t="s">
        <v>13</v>
      </c>
      <c r="S124" s="13">
        <f t="shared" si="1"/>
        <v>0</v>
      </c>
    </row>
    <row r="125" spans="1:19" x14ac:dyDescent="0.25">
      <c r="A125" s="1">
        <v>3</v>
      </c>
      <c r="B125">
        <v>211356</v>
      </c>
      <c r="C125" s="1">
        <v>44320000</v>
      </c>
      <c r="D125" s="2">
        <v>0.189</v>
      </c>
      <c r="E125">
        <v>1</v>
      </c>
      <c r="F125" s="1" t="s">
        <v>13</v>
      </c>
      <c r="H125" s="1" t="s">
        <v>13</v>
      </c>
      <c r="I125">
        <v>1</v>
      </c>
      <c r="J125" t="s">
        <v>14</v>
      </c>
      <c r="K125" t="s">
        <v>372</v>
      </c>
      <c r="L125" t="s">
        <v>373</v>
      </c>
      <c r="M125" t="s">
        <v>374</v>
      </c>
      <c r="N125">
        <v>1103.5</v>
      </c>
      <c r="O125" s="2">
        <v>52.140374999999999</v>
      </c>
      <c r="P125" s="13"/>
      <c r="Q125" s="14">
        <v>1</v>
      </c>
      <c r="R125" s="15" t="s">
        <v>13</v>
      </c>
      <c r="S125" s="13">
        <f t="shared" si="1"/>
        <v>0</v>
      </c>
    </row>
    <row r="126" spans="1:19" x14ac:dyDescent="0.25">
      <c r="A126" s="1">
        <v>3</v>
      </c>
      <c r="B126">
        <v>211357</v>
      </c>
      <c r="C126" s="1">
        <v>44320000</v>
      </c>
      <c r="D126" s="2">
        <v>208.83599999999998</v>
      </c>
      <c r="E126">
        <v>1000</v>
      </c>
      <c r="F126" s="1" t="s">
        <v>13</v>
      </c>
      <c r="H126" s="1" t="s">
        <v>13</v>
      </c>
      <c r="I126">
        <v>1</v>
      </c>
      <c r="J126" t="s">
        <v>14</v>
      </c>
      <c r="K126" t="s">
        <v>375</v>
      </c>
      <c r="L126" t="s">
        <v>376</v>
      </c>
      <c r="M126" t="s">
        <v>377</v>
      </c>
      <c r="N126">
        <v>43.5</v>
      </c>
      <c r="O126" s="2">
        <v>2.2710914999999998</v>
      </c>
      <c r="P126" s="13"/>
      <c r="Q126" s="14">
        <v>1000</v>
      </c>
      <c r="R126" s="15" t="s">
        <v>13</v>
      </c>
      <c r="S126" s="13">
        <f t="shared" si="1"/>
        <v>0</v>
      </c>
    </row>
    <row r="127" spans="1:19" x14ac:dyDescent="0.25">
      <c r="A127" s="1">
        <v>3</v>
      </c>
      <c r="B127">
        <v>211358</v>
      </c>
      <c r="C127" s="1">
        <v>44320000</v>
      </c>
      <c r="D127" s="2">
        <v>1.1550000000000002</v>
      </c>
      <c r="E127">
        <v>1</v>
      </c>
      <c r="F127" s="1" t="s">
        <v>13</v>
      </c>
      <c r="H127" s="1" t="s">
        <v>13</v>
      </c>
      <c r="I127">
        <v>1</v>
      </c>
      <c r="J127" t="s">
        <v>14</v>
      </c>
      <c r="K127" t="s">
        <v>378</v>
      </c>
      <c r="L127" t="s">
        <v>379</v>
      </c>
      <c r="M127" t="s">
        <v>380</v>
      </c>
      <c r="N127">
        <v>140</v>
      </c>
      <c r="O127" s="2">
        <v>40.425000000000011</v>
      </c>
      <c r="P127" s="13"/>
      <c r="Q127" s="14">
        <v>1</v>
      </c>
      <c r="R127" s="15" t="s">
        <v>13</v>
      </c>
      <c r="S127" s="13">
        <f t="shared" si="1"/>
        <v>0</v>
      </c>
    </row>
    <row r="128" spans="1:19" x14ac:dyDescent="0.25">
      <c r="A128" s="1">
        <v>3</v>
      </c>
      <c r="B128">
        <v>211360</v>
      </c>
      <c r="C128" s="1">
        <v>44320000</v>
      </c>
      <c r="D128" s="2">
        <v>0.33</v>
      </c>
      <c r="E128">
        <v>1</v>
      </c>
      <c r="F128" s="1" t="s">
        <v>13</v>
      </c>
      <c r="H128" s="1" t="s">
        <v>13</v>
      </c>
      <c r="I128">
        <v>1</v>
      </c>
      <c r="J128" t="s">
        <v>14</v>
      </c>
      <c r="K128" t="s">
        <v>381</v>
      </c>
      <c r="L128" t="s">
        <v>382</v>
      </c>
      <c r="M128" t="s">
        <v>383</v>
      </c>
      <c r="N128">
        <v>180</v>
      </c>
      <c r="O128" s="2">
        <v>14.850000000000001</v>
      </c>
      <c r="P128" s="13"/>
      <c r="Q128" s="14">
        <v>1</v>
      </c>
      <c r="R128" s="15" t="s">
        <v>13</v>
      </c>
      <c r="S128" s="13">
        <f t="shared" si="1"/>
        <v>0</v>
      </c>
    </row>
    <row r="129" spans="1:19" x14ac:dyDescent="0.25">
      <c r="A129" s="1">
        <v>3</v>
      </c>
      <c r="B129">
        <v>211361</v>
      </c>
      <c r="C129" s="1">
        <v>44320000</v>
      </c>
      <c r="D129" s="2">
        <v>0.88000000000000012</v>
      </c>
      <c r="E129">
        <v>1</v>
      </c>
      <c r="F129" s="1" t="s">
        <v>13</v>
      </c>
      <c r="H129" s="1" t="s">
        <v>13</v>
      </c>
      <c r="I129">
        <v>1</v>
      </c>
      <c r="J129" t="s">
        <v>14</v>
      </c>
      <c r="K129" t="s">
        <v>384</v>
      </c>
      <c r="L129" t="s">
        <v>385</v>
      </c>
      <c r="M129" t="s">
        <v>386</v>
      </c>
      <c r="N129">
        <v>60</v>
      </c>
      <c r="O129" s="2">
        <v>13.200000000000001</v>
      </c>
      <c r="P129" s="13"/>
      <c r="Q129" s="14">
        <v>1</v>
      </c>
      <c r="R129" s="15" t="s">
        <v>13</v>
      </c>
      <c r="S129" s="13">
        <f t="shared" si="1"/>
        <v>0</v>
      </c>
    </row>
    <row r="130" spans="1:19" x14ac:dyDescent="0.25">
      <c r="A130" s="1">
        <v>3</v>
      </c>
      <c r="B130">
        <v>211362</v>
      </c>
      <c r="C130" s="1">
        <v>44320000</v>
      </c>
      <c r="D130" s="2">
        <v>5.1450000000000005</v>
      </c>
      <c r="E130">
        <v>100</v>
      </c>
      <c r="F130" s="1" t="s">
        <v>13</v>
      </c>
      <c r="G130" t="s">
        <v>47</v>
      </c>
      <c r="H130" s="1" t="s">
        <v>124</v>
      </c>
      <c r="I130">
        <v>100</v>
      </c>
      <c r="J130" t="s">
        <v>14</v>
      </c>
      <c r="K130" t="s">
        <v>387</v>
      </c>
      <c r="L130" t="s">
        <v>388</v>
      </c>
      <c r="M130" t="s">
        <v>389</v>
      </c>
      <c r="N130">
        <v>2300</v>
      </c>
      <c r="O130" s="2">
        <v>29.583750000000002</v>
      </c>
      <c r="P130" s="13"/>
      <c r="Q130" s="14">
        <v>100</v>
      </c>
      <c r="R130" s="15" t="s">
        <v>13</v>
      </c>
      <c r="S130" s="13">
        <f t="shared" si="1"/>
        <v>0</v>
      </c>
    </row>
    <row r="131" spans="1:19" x14ac:dyDescent="0.25">
      <c r="A131" s="1">
        <v>3</v>
      </c>
      <c r="B131">
        <v>211363</v>
      </c>
      <c r="C131" s="1" t="s">
        <v>628</v>
      </c>
      <c r="D131" s="2">
        <v>9.1999999999999998E-2</v>
      </c>
      <c r="E131">
        <v>1</v>
      </c>
      <c r="F131" s="1" t="s">
        <v>13</v>
      </c>
      <c r="H131" s="1" t="s">
        <v>13</v>
      </c>
      <c r="I131">
        <v>1</v>
      </c>
      <c r="J131" t="s">
        <v>14</v>
      </c>
      <c r="K131" t="s">
        <v>390</v>
      </c>
      <c r="L131" t="s">
        <v>391</v>
      </c>
      <c r="M131" t="s">
        <v>392</v>
      </c>
      <c r="N131">
        <v>800</v>
      </c>
      <c r="O131" s="2">
        <v>18.399999999999999</v>
      </c>
      <c r="P131" s="13"/>
      <c r="Q131" s="14">
        <v>1</v>
      </c>
      <c r="R131" s="15" t="s">
        <v>13</v>
      </c>
      <c r="S131" s="13">
        <f t="shared" si="1"/>
        <v>0</v>
      </c>
    </row>
    <row r="132" spans="1:19" x14ac:dyDescent="0.25">
      <c r="A132" s="1">
        <v>3</v>
      </c>
      <c r="B132">
        <v>211364</v>
      </c>
      <c r="C132" s="1">
        <v>44320000</v>
      </c>
      <c r="D132" s="2">
        <v>0.13650000000000001</v>
      </c>
      <c r="E132">
        <v>1</v>
      </c>
      <c r="F132" s="1" t="s">
        <v>13</v>
      </c>
      <c r="G132" t="s">
        <v>47</v>
      </c>
      <c r="H132" s="1" t="s">
        <v>124</v>
      </c>
      <c r="I132">
        <v>100</v>
      </c>
      <c r="J132" t="s">
        <v>14</v>
      </c>
      <c r="K132" t="s">
        <v>393</v>
      </c>
      <c r="L132" t="s">
        <v>394</v>
      </c>
      <c r="M132" t="s">
        <v>395</v>
      </c>
      <c r="N132">
        <v>900</v>
      </c>
      <c r="O132" s="2">
        <v>30.712500000000002</v>
      </c>
      <c r="P132" s="13"/>
      <c r="Q132" s="14">
        <v>1</v>
      </c>
      <c r="R132" s="15" t="s">
        <v>13</v>
      </c>
      <c r="S132" s="13">
        <f t="shared" ref="S132:S195" si="2">N132*(P132/Q132)</f>
        <v>0</v>
      </c>
    </row>
    <row r="133" spans="1:19" x14ac:dyDescent="0.25">
      <c r="A133" s="1">
        <v>3</v>
      </c>
      <c r="B133">
        <v>211366</v>
      </c>
      <c r="C133" s="1">
        <v>44320000</v>
      </c>
      <c r="D133" s="2">
        <v>0.40249999999999997</v>
      </c>
      <c r="E133">
        <v>1</v>
      </c>
      <c r="F133" s="1" t="s">
        <v>13</v>
      </c>
      <c r="H133" s="1" t="s">
        <v>13</v>
      </c>
      <c r="I133">
        <v>1</v>
      </c>
      <c r="J133" t="s">
        <v>14</v>
      </c>
      <c r="K133" t="s">
        <v>396</v>
      </c>
      <c r="L133" t="s">
        <v>397</v>
      </c>
      <c r="M133" t="s">
        <v>398</v>
      </c>
      <c r="N133">
        <v>47</v>
      </c>
      <c r="O133" s="2">
        <v>4.7293749999999992</v>
      </c>
      <c r="P133" s="13"/>
      <c r="Q133" s="14">
        <v>1</v>
      </c>
      <c r="R133" s="15" t="s">
        <v>13</v>
      </c>
      <c r="S133" s="13">
        <f t="shared" si="2"/>
        <v>0</v>
      </c>
    </row>
    <row r="134" spans="1:19" x14ac:dyDescent="0.25">
      <c r="A134" s="1">
        <v>3</v>
      </c>
      <c r="B134">
        <v>211368</v>
      </c>
      <c r="C134" s="1">
        <v>44320000</v>
      </c>
      <c r="D134" s="2">
        <v>14.245000000000001</v>
      </c>
      <c r="E134">
        <v>1</v>
      </c>
      <c r="F134" s="1" t="s">
        <v>13</v>
      </c>
      <c r="H134" s="1" t="s">
        <v>13</v>
      </c>
      <c r="I134">
        <v>1</v>
      </c>
      <c r="J134" t="s">
        <v>14</v>
      </c>
      <c r="K134" t="s">
        <v>399</v>
      </c>
      <c r="L134" t="s">
        <v>400</v>
      </c>
      <c r="M134" t="s">
        <v>401</v>
      </c>
      <c r="N134">
        <v>14</v>
      </c>
      <c r="O134" s="2">
        <v>49.857500000000002</v>
      </c>
      <c r="P134" s="13"/>
      <c r="Q134" s="14">
        <v>1</v>
      </c>
      <c r="R134" s="15" t="s">
        <v>13</v>
      </c>
      <c r="S134" s="13">
        <f t="shared" si="2"/>
        <v>0</v>
      </c>
    </row>
    <row r="135" spans="1:19" x14ac:dyDescent="0.25">
      <c r="A135" s="1">
        <v>3</v>
      </c>
      <c r="B135">
        <v>211375</v>
      </c>
      <c r="C135" s="1">
        <v>31220000</v>
      </c>
      <c r="D135" s="2">
        <v>15.75</v>
      </c>
      <c r="E135">
        <v>100</v>
      </c>
      <c r="F135" s="1" t="s">
        <v>13</v>
      </c>
      <c r="H135" s="1" t="s">
        <v>13</v>
      </c>
      <c r="I135">
        <v>1</v>
      </c>
      <c r="J135" t="s">
        <v>14</v>
      </c>
      <c r="K135" t="s">
        <v>402</v>
      </c>
      <c r="L135" t="s">
        <v>403</v>
      </c>
      <c r="M135" t="s">
        <v>404</v>
      </c>
      <c r="N135">
        <v>513.5</v>
      </c>
      <c r="O135" s="2">
        <v>20.2190625</v>
      </c>
      <c r="P135" s="13"/>
      <c r="Q135" s="14">
        <v>100</v>
      </c>
      <c r="R135" s="15" t="s">
        <v>13</v>
      </c>
      <c r="S135" s="13">
        <f t="shared" si="2"/>
        <v>0</v>
      </c>
    </row>
    <row r="136" spans="1:19" x14ac:dyDescent="0.25">
      <c r="A136" s="1">
        <v>3</v>
      </c>
      <c r="B136">
        <v>211376</v>
      </c>
      <c r="C136" s="1">
        <v>31220000</v>
      </c>
      <c r="D136" s="2">
        <v>21</v>
      </c>
      <c r="E136">
        <v>100</v>
      </c>
      <c r="F136" s="1" t="s">
        <v>13</v>
      </c>
      <c r="H136" s="1" t="s">
        <v>13</v>
      </c>
      <c r="I136">
        <v>1</v>
      </c>
      <c r="J136" t="s">
        <v>14</v>
      </c>
      <c r="K136" t="s">
        <v>405</v>
      </c>
      <c r="L136" t="s">
        <v>406</v>
      </c>
      <c r="M136" t="s">
        <v>407</v>
      </c>
      <c r="N136">
        <v>2466</v>
      </c>
      <c r="O136" s="2">
        <v>129.465</v>
      </c>
      <c r="P136" s="13"/>
      <c r="Q136" s="14">
        <v>100</v>
      </c>
      <c r="R136" s="15" t="s">
        <v>13</v>
      </c>
      <c r="S136" s="13">
        <f t="shared" si="2"/>
        <v>0</v>
      </c>
    </row>
    <row r="137" spans="1:19" x14ac:dyDescent="0.25">
      <c r="A137" s="1">
        <v>3</v>
      </c>
      <c r="B137">
        <v>211469</v>
      </c>
      <c r="C137" s="1" t="s">
        <v>626</v>
      </c>
      <c r="D137" s="2">
        <v>8.91</v>
      </c>
      <c r="E137">
        <v>1</v>
      </c>
      <c r="F137" s="1" t="s">
        <v>13</v>
      </c>
      <c r="H137" s="1" t="s">
        <v>13</v>
      </c>
      <c r="I137">
        <v>1</v>
      </c>
      <c r="J137" t="s">
        <v>14</v>
      </c>
      <c r="K137" t="s">
        <v>408</v>
      </c>
      <c r="L137" t="s">
        <v>409</v>
      </c>
      <c r="M137" t="s">
        <v>410</v>
      </c>
      <c r="N137">
        <v>55</v>
      </c>
      <c r="O137" s="2">
        <v>122.5125</v>
      </c>
      <c r="P137" s="13"/>
      <c r="Q137" s="14">
        <v>1</v>
      </c>
      <c r="R137" s="15" t="s">
        <v>13</v>
      </c>
      <c r="S137" s="13">
        <f t="shared" si="2"/>
        <v>0</v>
      </c>
    </row>
    <row r="138" spans="1:19" x14ac:dyDescent="0.25">
      <c r="A138" s="1">
        <v>3</v>
      </c>
      <c r="B138">
        <v>211657</v>
      </c>
      <c r="C138" s="1">
        <v>31200000</v>
      </c>
      <c r="D138" s="2">
        <v>132.25</v>
      </c>
      <c r="E138">
        <v>1</v>
      </c>
      <c r="F138" s="1" t="s">
        <v>13</v>
      </c>
      <c r="H138" s="1" t="s">
        <v>13</v>
      </c>
      <c r="I138">
        <v>1</v>
      </c>
      <c r="J138" t="s">
        <v>14</v>
      </c>
      <c r="K138" t="s">
        <v>411</v>
      </c>
      <c r="L138" t="s">
        <v>412</v>
      </c>
      <c r="M138" t="s">
        <v>412</v>
      </c>
      <c r="N138">
        <v>3</v>
      </c>
      <c r="O138" s="2">
        <v>99.1875</v>
      </c>
      <c r="P138" s="13"/>
      <c r="Q138" s="14">
        <v>1</v>
      </c>
      <c r="R138" s="15" t="s">
        <v>13</v>
      </c>
      <c r="S138" s="13">
        <f t="shared" si="2"/>
        <v>0</v>
      </c>
    </row>
    <row r="139" spans="1:19" x14ac:dyDescent="0.25">
      <c r="A139" s="1">
        <v>3</v>
      </c>
      <c r="B139">
        <v>212249</v>
      </c>
      <c r="C139" s="1">
        <v>44160000</v>
      </c>
      <c r="D139" s="2">
        <v>3.4755000000000003</v>
      </c>
      <c r="E139">
        <v>1</v>
      </c>
      <c r="F139" s="1" t="s">
        <v>13</v>
      </c>
      <c r="H139" s="1" t="s">
        <v>13</v>
      </c>
      <c r="I139">
        <v>1</v>
      </c>
      <c r="J139" t="s">
        <v>14</v>
      </c>
      <c r="K139" t="s">
        <v>413</v>
      </c>
      <c r="L139" t="s">
        <v>414</v>
      </c>
      <c r="M139" t="s">
        <v>415</v>
      </c>
      <c r="N139">
        <v>55</v>
      </c>
      <c r="O139" s="2">
        <v>47.788125000000001</v>
      </c>
      <c r="P139" s="13"/>
      <c r="Q139" s="14">
        <v>1</v>
      </c>
      <c r="R139" s="15" t="s">
        <v>13</v>
      </c>
      <c r="S139" s="13">
        <f t="shared" si="2"/>
        <v>0</v>
      </c>
    </row>
    <row r="140" spans="1:19" x14ac:dyDescent="0.25">
      <c r="A140" s="1">
        <v>3</v>
      </c>
      <c r="B140">
        <v>212482</v>
      </c>
      <c r="C140" s="1">
        <v>31530000</v>
      </c>
      <c r="D140" s="2">
        <v>47.186999999999998</v>
      </c>
      <c r="E140">
        <v>1</v>
      </c>
      <c r="F140" s="1" t="s">
        <v>13</v>
      </c>
      <c r="H140" s="1" t="s">
        <v>13</v>
      </c>
      <c r="I140">
        <v>1</v>
      </c>
      <c r="J140" t="s">
        <v>14</v>
      </c>
      <c r="K140" t="s">
        <v>416</v>
      </c>
      <c r="L140" t="s">
        <v>417</v>
      </c>
      <c r="N140">
        <v>23</v>
      </c>
      <c r="O140" s="2">
        <v>271.32524999999998</v>
      </c>
      <c r="P140" s="13"/>
      <c r="Q140" s="14">
        <v>1</v>
      </c>
      <c r="R140" s="15" t="s">
        <v>13</v>
      </c>
      <c r="S140" s="13">
        <f t="shared" si="2"/>
        <v>0</v>
      </c>
    </row>
    <row r="141" spans="1:19" x14ac:dyDescent="0.25">
      <c r="A141" s="1">
        <v>3</v>
      </c>
      <c r="B141">
        <v>212526</v>
      </c>
      <c r="C141" s="1">
        <v>44320000</v>
      </c>
      <c r="D141" s="2">
        <v>14.95</v>
      </c>
      <c r="E141">
        <v>50</v>
      </c>
      <c r="F141" s="1" t="s">
        <v>13</v>
      </c>
      <c r="H141" s="1" t="s">
        <v>13</v>
      </c>
      <c r="I141">
        <v>1</v>
      </c>
      <c r="J141" t="s">
        <v>14</v>
      </c>
      <c r="K141" t="s">
        <v>418</v>
      </c>
      <c r="L141" t="s">
        <v>419</v>
      </c>
      <c r="M141" t="s">
        <v>420</v>
      </c>
      <c r="N141">
        <v>15</v>
      </c>
      <c r="O141" s="2">
        <v>1.1212499999999999</v>
      </c>
      <c r="P141" s="13"/>
      <c r="Q141" s="14">
        <v>50</v>
      </c>
      <c r="R141" s="15" t="s">
        <v>13</v>
      </c>
      <c r="S141" s="13">
        <f t="shared" si="2"/>
        <v>0</v>
      </c>
    </row>
    <row r="142" spans="1:19" x14ac:dyDescent="0.25">
      <c r="A142" s="1">
        <v>3</v>
      </c>
      <c r="B142">
        <v>212527</v>
      </c>
      <c r="C142" s="1">
        <v>44320000</v>
      </c>
      <c r="D142" s="2">
        <v>25.200000000000003</v>
      </c>
      <c r="E142">
        <v>100</v>
      </c>
      <c r="F142" s="1" t="s">
        <v>13</v>
      </c>
      <c r="H142" s="1" t="s">
        <v>13</v>
      </c>
      <c r="I142">
        <v>1</v>
      </c>
      <c r="J142" t="s">
        <v>14</v>
      </c>
      <c r="K142" t="s">
        <v>421</v>
      </c>
      <c r="L142" t="s">
        <v>422</v>
      </c>
      <c r="M142" t="s">
        <v>423</v>
      </c>
      <c r="N142">
        <v>21.5</v>
      </c>
      <c r="O142" s="2">
        <v>1.3545</v>
      </c>
      <c r="P142" s="13"/>
      <c r="Q142" s="14">
        <v>100</v>
      </c>
      <c r="R142" s="15" t="s">
        <v>13</v>
      </c>
      <c r="S142" s="13">
        <f t="shared" si="2"/>
        <v>0</v>
      </c>
    </row>
    <row r="143" spans="1:19" x14ac:dyDescent="0.25">
      <c r="A143" s="1">
        <v>3</v>
      </c>
      <c r="B143">
        <v>212528</v>
      </c>
      <c r="C143" s="1">
        <v>44320000</v>
      </c>
      <c r="D143" s="2">
        <v>12.775</v>
      </c>
      <c r="E143">
        <v>100</v>
      </c>
      <c r="F143" s="1" t="s">
        <v>13</v>
      </c>
      <c r="H143" s="1" t="s">
        <v>13</v>
      </c>
      <c r="I143">
        <v>1</v>
      </c>
      <c r="J143" t="s">
        <v>14</v>
      </c>
      <c r="K143" t="s">
        <v>424</v>
      </c>
      <c r="L143" t="s">
        <v>425</v>
      </c>
      <c r="M143" t="s">
        <v>426</v>
      </c>
      <c r="N143">
        <v>15</v>
      </c>
      <c r="O143" s="2">
        <v>0.4790625</v>
      </c>
      <c r="P143" s="13"/>
      <c r="Q143" s="14">
        <v>100</v>
      </c>
      <c r="R143" s="15" t="s">
        <v>13</v>
      </c>
      <c r="S143" s="13">
        <f t="shared" si="2"/>
        <v>0</v>
      </c>
    </row>
    <row r="144" spans="1:19" x14ac:dyDescent="0.25">
      <c r="A144" s="1">
        <v>3</v>
      </c>
      <c r="B144">
        <v>212541</v>
      </c>
      <c r="C144" s="1">
        <v>31220000</v>
      </c>
      <c r="D144" s="2">
        <v>0.06</v>
      </c>
      <c r="E144">
        <v>1</v>
      </c>
      <c r="F144" s="1" t="s">
        <v>13</v>
      </c>
      <c r="H144" s="1" t="s">
        <v>13</v>
      </c>
      <c r="I144">
        <v>1</v>
      </c>
      <c r="J144" t="s">
        <v>14</v>
      </c>
      <c r="K144" t="s">
        <v>427</v>
      </c>
      <c r="L144" t="s">
        <v>428</v>
      </c>
      <c r="N144">
        <v>263.5</v>
      </c>
      <c r="O144" s="2">
        <v>3.9524999999999997</v>
      </c>
      <c r="P144" s="13"/>
      <c r="Q144" s="14">
        <v>1</v>
      </c>
      <c r="R144" s="15" t="s">
        <v>13</v>
      </c>
      <c r="S144" s="13">
        <f t="shared" si="2"/>
        <v>0</v>
      </c>
    </row>
    <row r="145" spans="1:19" x14ac:dyDescent="0.25">
      <c r="A145" s="1">
        <v>3</v>
      </c>
      <c r="B145">
        <v>213066</v>
      </c>
      <c r="C145" s="1">
        <v>44320000</v>
      </c>
      <c r="D145" s="2">
        <v>2.6950000000000003</v>
      </c>
      <c r="E145">
        <v>50</v>
      </c>
      <c r="F145" s="1" t="s">
        <v>13</v>
      </c>
      <c r="H145" s="1" t="s">
        <v>124</v>
      </c>
      <c r="I145">
        <v>50</v>
      </c>
      <c r="J145" t="s">
        <v>14</v>
      </c>
      <c r="K145" t="s">
        <v>429</v>
      </c>
      <c r="L145" t="s">
        <v>430</v>
      </c>
      <c r="M145" t="s">
        <v>431</v>
      </c>
      <c r="N145">
        <v>75</v>
      </c>
      <c r="O145" s="2">
        <v>1.0106250000000001</v>
      </c>
      <c r="P145" s="13"/>
      <c r="Q145" s="14">
        <v>50</v>
      </c>
      <c r="R145" s="15" t="s">
        <v>13</v>
      </c>
      <c r="S145" s="13">
        <f t="shared" si="2"/>
        <v>0</v>
      </c>
    </row>
    <row r="146" spans="1:19" x14ac:dyDescent="0.25">
      <c r="A146" s="1">
        <v>3</v>
      </c>
      <c r="B146">
        <v>213117</v>
      </c>
      <c r="C146" s="1">
        <v>31210000</v>
      </c>
      <c r="D146" s="2">
        <v>61.38</v>
      </c>
      <c r="E146">
        <v>1</v>
      </c>
      <c r="F146" s="1" t="s">
        <v>13</v>
      </c>
      <c r="H146" s="1" t="s">
        <v>13</v>
      </c>
      <c r="I146">
        <v>1</v>
      </c>
      <c r="J146" t="s">
        <v>14</v>
      </c>
      <c r="K146" t="s">
        <v>432</v>
      </c>
      <c r="L146" t="s">
        <v>433</v>
      </c>
      <c r="M146" t="s">
        <v>434</v>
      </c>
      <c r="N146">
        <v>28</v>
      </c>
      <c r="O146" s="2">
        <v>429.66</v>
      </c>
      <c r="P146" s="13"/>
      <c r="Q146" s="14">
        <v>1</v>
      </c>
      <c r="R146" s="15" t="s">
        <v>13</v>
      </c>
      <c r="S146" s="13">
        <f t="shared" si="2"/>
        <v>0</v>
      </c>
    </row>
    <row r="147" spans="1:19" x14ac:dyDescent="0.25">
      <c r="A147" s="1">
        <v>3</v>
      </c>
      <c r="B147">
        <v>213118</v>
      </c>
      <c r="C147" s="1">
        <v>31210000</v>
      </c>
      <c r="D147" s="2">
        <v>855.82350000000008</v>
      </c>
      <c r="E147">
        <v>1</v>
      </c>
      <c r="F147" s="1" t="s">
        <v>13</v>
      </c>
      <c r="H147" s="1" t="s">
        <v>13</v>
      </c>
      <c r="I147">
        <v>1</v>
      </c>
      <c r="J147" t="s">
        <v>14</v>
      </c>
      <c r="K147" t="s">
        <v>435</v>
      </c>
      <c r="L147" t="s">
        <v>436</v>
      </c>
      <c r="M147" t="s">
        <v>437</v>
      </c>
      <c r="N147">
        <v>27.5</v>
      </c>
      <c r="O147" s="2">
        <v>5883.7865625000004</v>
      </c>
      <c r="P147" s="13"/>
      <c r="Q147" s="14">
        <v>1</v>
      </c>
      <c r="R147" s="15" t="s">
        <v>13</v>
      </c>
      <c r="S147" s="13">
        <f t="shared" si="2"/>
        <v>0</v>
      </c>
    </row>
    <row r="148" spans="1:19" x14ac:dyDescent="0.25">
      <c r="A148" s="1">
        <v>3</v>
      </c>
      <c r="B148">
        <v>213210</v>
      </c>
      <c r="C148" s="1">
        <v>44320000</v>
      </c>
      <c r="D148" s="2">
        <v>40.950000000000003</v>
      </c>
      <c r="E148">
        <v>100</v>
      </c>
      <c r="F148" s="1" t="s">
        <v>13</v>
      </c>
      <c r="H148" s="1" t="s">
        <v>13</v>
      </c>
      <c r="I148">
        <v>1</v>
      </c>
      <c r="J148" t="s">
        <v>14</v>
      </c>
      <c r="K148" t="s">
        <v>438</v>
      </c>
      <c r="L148" t="s">
        <v>439</v>
      </c>
      <c r="M148" t="s">
        <v>440</v>
      </c>
      <c r="N148">
        <v>133.5</v>
      </c>
      <c r="O148" s="2">
        <v>13.667062500000002</v>
      </c>
      <c r="P148" s="13"/>
      <c r="Q148" s="14">
        <v>100</v>
      </c>
      <c r="R148" s="15" t="s">
        <v>13</v>
      </c>
      <c r="S148" s="13">
        <f t="shared" si="2"/>
        <v>0</v>
      </c>
    </row>
    <row r="149" spans="1:19" x14ac:dyDescent="0.25">
      <c r="A149" s="1">
        <v>3</v>
      </c>
      <c r="B149">
        <v>213213</v>
      </c>
      <c r="C149" s="1">
        <v>44320000</v>
      </c>
      <c r="D149" s="2">
        <v>172.79999999999998</v>
      </c>
      <c r="E149">
        <v>100</v>
      </c>
      <c r="F149" s="1" t="s">
        <v>13</v>
      </c>
      <c r="H149" s="1" t="s">
        <v>13</v>
      </c>
      <c r="I149">
        <v>1</v>
      </c>
      <c r="J149" t="s">
        <v>14</v>
      </c>
      <c r="K149" t="s">
        <v>441</v>
      </c>
      <c r="L149" t="s">
        <v>442</v>
      </c>
      <c r="M149" t="s">
        <v>443</v>
      </c>
      <c r="N149">
        <v>67</v>
      </c>
      <c r="O149" s="2">
        <v>28.943999999999996</v>
      </c>
      <c r="P149" s="13"/>
      <c r="Q149" s="14">
        <v>100</v>
      </c>
      <c r="R149" s="15" t="s">
        <v>13</v>
      </c>
      <c r="S149" s="13">
        <f t="shared" si="2"/>
        <v>0</v>
      </c>
    </row>
    <row r="150" spans="1:19" x14ac:dyDescent="0.25">
      <c r="A150" s="1">
        <v>3</v>
      </c>
      <c r="B150">
        <v>213214</v>
      </c>
      <c r="C150" s="1">
        <v>44320000</v>
      </c>
      <c r="D150" s="2">
        <v>0.97500000000000009</v>
      </c>
      <c r="E150">
        <v>1</v>
      </c>
      <c r="F150" s="1" t="s">
        <v>13</v>
      </c>
      <c r="H150" s="1" t="s">
        <v>13</v>
      </c>
      <c r="I150">
        <v>1</v>
      </c>
      <c r="J150" t="s">
        <v>14</v>
      </c>
      <c r="K150" t="s">
        <v>444</v>
      </c>
      <c r="L150" t="s">
        <v>445</v>
      </c>
      <c r="M150" t="s">
        <v>446</v>
      </c>
      <c r="N150">
        <v>7</v>
      </c>
      <c r="O150" s="2">
        <v>1.7062500000000003</v>
      </c>
      <c r="P150" s="13"/>
      <c r="Q150" s="14">
        <v>1</v>
      </c>
      <c r="R150" s="15" t="s">
        <v>13</v>
      </c>
      <c r="S150" s="13">
        <f t="shared" si="2"/>
        <v>0</v>
      </c>
    </row>
    <row r="151" spans="1:19" x14ac:dyDescent="0.25">
      <c r="A151" s="1">
        <v>3</v>
      </c>
      <c r="B151">
        <v>213215</v>
      </c>
      <c r="C151" s="1">
        <v>44320000</v>
      </c>
      <c r="D151" s="2">
        <v>178.79999999999998</v>
      </c>
      <c r="E151">
        <v>100</v>
      </c>
      <c r="F151" s="1" t="s">
        <v>13</v>
      </c>
      <c r="H151" s="1" t="s">
        <v>13</v>
      </c>
      <c r="I151">
        <v>1</v>
      </c>
      <c r="J151" t="s">
        <v>14</v>
      </c>
      <c r="K151" t="s">
        <v>447</v>
      </c>
      <c r="L151" t="s">
        <v>448</v>
      </c>
      <c r="M151" t="s">
        <v>449</v>
      </c>
      <c r="N151">
        <v>67</v>
      </c>
      <c r="O151" s="2">
        <v>29.948999999999998</v>
      </c>
      <c r="P151" s="13"/>
      <c r="Q151" s="14">
        <v>100</v>
      </c>
      <c r="R151" s="15" t="s">
        <v>13</v>
      </c>
      <c r="S151" s="13">
        <f t="shared" si="2"/>
        <v>0</v>
      </c>
    </row>
    <row r="152" spans="1:19" x14ac:dyDescent="0.25">
      <c r="A152" s="1">
        <v>3</v>
      </c>
      <c r="B152">
        <v>213216</v>
      </c>
      <c r="C152" s="1">
        <v>44320000</v>
      </c>
      <c r="D152" s="2">
        <v>43.199999999999996</v>
      </c>
      <c r="E152">
        <v>50</v>
      </c>
      <c r="F152" s="1" t="s">
        <v>13</v>
      </c>
      <c r="H152" s="1" t="s">
        <v>13</v>
      </c>
      <c r="I152">
        <v>1</v>
      </c>
      <c r="J152" t="s">
        <v>14</v>
      </c>
      <c r="K152" t="s">
        <v>450</v>
      </c>
      <c r="L152" t="s">
        <v>451</v>
      </c>
      <c r="M152" t="s">
        <v>452</v>
      </c>
      <c r="N152">
        <v>33.5</v>
      </c>
      <c r="O152" s="2">
        <v>7.2359999999999989</v>
      </c>
      <c r="P152" s="13"/>
      <c r="Q152" s="14">
        <v>50</v>
      </c>
      <c r="R152" s="15" t="s">
        <v>13</v>
      </c>
      <c r="S152" s="13">
        <f t="shared" si="2"/>
        <v>0</v>
      </c>
    </row>
    <row r="153" spans="1:19" x14ac:dyDescent="0.25">
      <c r="A153" s="1">
        <v>3</v>
      </c>
      <c r="B153">
        <v>213217</v>
      </c>
      <c r="C153" s="1">
        <v>44320000</v>
      </c>
      <c r="D153" s="2">
        <v>37.199999999999996</v>
      </c>
      <c r="E153">
        <v>50</v>
      </c>
      <c r="F153" s="1" t="s">
        <v>13</v>
      </c>
      <c r="H153" s="1" t="s">
        <v>13</v>
      </c>
      <c r="I153">
        <v>1</v>
      </c>
      <c r="J153" t="s">
        <v>14</v>
      </c>
      <c r="K153" t="s">
        <v>453</v>
      </c>
      <c r="L153" t="s">
        <v>454</v>
      </c>
      <c r="M153" t="s">
        <v>455</v>
      </c>
      <c r="N153">
        <v>33.5</v>
      </c>
      <c r="O153" s="2">
        <v>6.230999999999999</v>
      </c>
      <c r="P153" s="13"/>
      <c r="Q153" s="14">
        <v>50</v>
      </c>
      <c r="R153" s="15" t="s">
        <v>13</v>
      </c>
      <c r="S153" s="13">
        <f t="shared" si="2"/>
        <v>0</v>
      </c>
    </row>
    <row r="154" spans="1:19" x14ac:dyDescent="0.25">
      <c r="A154" s="1">
        <v>3</v>
      </c>
      <c r="B154">
        <v>213218</v>
      </c>
      <c r="C154" s="1">
        <v>44320000</v>
      </c>
      <c r="D154" s="2">
        <v>103.2</v>
      </c>
      <c r="E154">
        <v>100</v>
      </c>
      <c r="F154" s="1" t="s">
        <v>13</v>
      </c>
      <c r="H154" s="1" t="s">
        <v>13</v>
      </c>
      <c r="I154">
        <v>1</v>
      </c>
      <c r="J154" t="s">
        <v>14</v>
      </c>
      <c r="K154" t="s">
        <v>456</v>
      </c>
      <c r="L154" t="s">
        <v>457</v>
      </c>
      <c r="M154" t="s">
        <v>458</v>
      </c>
      <c r="N154">
        <v>67</v>
      </c>
      <c r="O154" s="2">
        <v>17.286000000000001</v>
      </c>
      <c r="P154" s="13"/>
      <c r="Q154" s="14">
        <v>100</v>
      </c>
      <c r="R154" s="15" t="s">
        <v>13</v>
      </c>
      <c r="S154" s="13">
        <f t="shared" si="2"/>
        <v>0</v>
      </c>
    </row>
    <row r="155" spans="1:19" x14ac:dyDescent="0.25">
      <c r="A155" s="1">
        <v>3</v>
      </c>
      <c r="B155">
        <v>213221</v>
      </c>
      <c r="C155" s="1">
        <v>44320000</v>
      </c>
      <c r="D155" s="2">
        <v>59.8</v>
      </c>
      <c r="E155">
        <v>50</v>
      </c>
      <c r="F155" s="1" t="s">
        <v>13</v>
      </c>
      <c r="H155" s="1" t="s">
        <v>13</v>
      </c>
      <c r="I155">
        <v>1</v>
      </c>
      <c r="J155" t="s">
        <v>14</v>
      </c>
      <c r="K155" t="s">
        <v>459</v>
      </c>
      <c r="L155" t="s">
        <v>460</v>
      </c>
      <c r="M155" t="s">
        <v>461</v>
      </c>
      <c r="N155">
        <v>67</v>
      </c>
      <c r="O155" s="2">
        <v>20.032999999999998</v>
      </c>
      <c r="P155" s="13"/>
      <c r="Q155" s="14">
        <v>50</v>
      </c>
      <c r="R155" s="15" t="s">
        <v>13</v>
      </c>
      <c r="S155" s="13">
        <f t="shared" si="2"/>
        <v>0</v>
      </c>
    </row>
    <row r="156" spans="1:19" x14ac:dyDescent="0.25">
      <c r="A156" s="1">
        <v>3</v>
      </c>
      <c r="B156">
        <v>213226</v>
      </c>
      <c r="C156" s="1">
        <v>44320000</v>
      </c>
      <c r="D156" s="2">
        <v>102</v>
      </c>
      <c r="E156">
        <v>100</v>
      </c>
      <c r="F156" s="1" t="s">
        <v>13</v>
      </c>
      <c r="H156" s="1" t="s">
        <v>124</v>
      </c>
      <c r="I156">
        <v>100</v>
      </c>
      <c r="J156" t="s">
        <v>14</v>
      </c>
      <c r="K156" t="s">
        <v>462</v>
      </c>
      <c r="L156" t="s">
        <v>463</v>
      </c>
      <c r="M156" t="s">
        <v>464</v>
      </c>
      <c r="N156">
        <v>100</v>
      </c>
      <c r="O156" s="2">
        <v>25.5</v>
      </c>
      <c r="P156" s="13"/>
      <c r="Q156" s="14">
        <v>100</v>
      </c>
      <c r="R156" s="15" t="s">
        <v>13</v>
      </c>
      <c r="S156" s="13">
        <f t="shared" si="2"/>
        <v>0</v>
      </c>
    </row>
    <row r="157" spans="1:19" x14ac:dyDescent="0.25">
      <c r="A157" s="1">
        <v>3</v>
      </c>
      <c r="B157">
        <v>213228</v>
      </c>
      <c r="C157" s="1">
        <v>44320000</v>
      </c>
      <c r="D157" s="2">
        <v>36</v>
      </c>
      <c r="E157">
        <v>50</v>
      </c>
      <c r="F157" s="1" t="s">
        <v>13</v>
      </c>
      <c r="H157" s="1" t="s">
        <v>13</v>
      </c>
      <c r="I157">
        <v>1</v>
      </c>
      <c r="J157" t="s">
        <v>14</v>
      </c>
      <c r="K157" t="s">
        <v>465</v>
      </c>
      <c r="L157" t="s">
        <v>466</v>
      </c>
      <c r="M157" t="s">
        <v>467</v>
      </c>
      <c r="N157">
        <v>33.5</v>
      </c>
      <c r="O157" s="2">
        <v>6.0299999999999994</v>
      </c>
      <c r="P157" s="13"/>
      <c r="Q157" s="14">
        <v>50</v>
      </c>
      <c r="R157" s="15" t="s">
        <v>13</v>
      </c>
      <c r="S157" s="13">
        <f t="shared" si="2"/>
        <v>0</v>
      </c>
    </row>
    <row r="158" spans="1:19" x14ac:dyDescent="0.25">
      <c r="A158" s="1">
        <v>3</v>
      </c>
      <c r="B158">
        <v>213229</v>
      </c>
      <c r="C158" s="1">
        <v>44320000</v>
      </c>
      <c r="D158" s="2">
        <v>50.4</v>
      </c>
      <c r="E158">
        <v>50</v>
      </c>
      <c r="F158" s="1" t="s">
        <v>13</v>
      </c>
      <c r="H158" s="1" t="s">
        <v>13</v>
      </c>
      <c r="I158">
        <v>1</v>
      </c>
      <c r="J158" t="s">
        <v>14</v>
      </c>
      <c r="K158" t="s">
        <v>468</v>
      </c>
      <c r="L158" t="s">
        <v>469</v>
      </c>
      <c r="M158" t="s">
        <v>470</v>
      </c>
      <c r="N158">
        <v>33.5</v>
      </c>
      <c r="O158" s="2">
        <v>8.4420000000000002</v>
      </c>
      <c r="P158" s="13"/>
      <c r="Q158" s="14">
        <v>50</v>
      </c>
      <c r="R158" s="15" t="s">
        <v>13</v>
      </c>
      <c r="S158" s="13">
        <f t="shared" si="2"/>
        <v>0</v>
      </c>
    </row>
    <row r="159" spans="1:19" x14ac:dyDescent="0.25">
      <c r="A159" s="1">
        <v>3</v>
      </c>
      <c r="B159">
        <v>213424</v>
      </c>
      <c r="C159" s="1">
        <v>31200000</v>
      </c>
      <c r="D159" s="2">
        <v>17.997499999999999</v>
      </c>
      <c r="E159">
        <v>1</v>
      </c>
      <c r="F159" s="1" t="s">
        <v>13</v>
      </c>
      <c r="H159" s="1" t="s">
        <v>124</v>
      </c>
      <c r="I159">
        <v>10</v>
      </c>
      <c r="J159" t="s">
        <v>14</v>
      </c>
      <c r="K159" t="s">
        <v>471</v>
      </c>
      <c r="L159" t="s">
        <v>472</v>
      </c>
      <c r="M159" t="s">
        <v>473</v>
      </c>
      <c r="N159">
        <v>10</v>
      </c>
      <c r="O159" s="2">
        <v>44.993749999999999</v>
      </c>
      <c r="P159" s="13"/>
      <c r="Q159" s="14">
        <v>1</v>
      </c>
      <c r="R159" s="15" t="s">
        <v>13</v>
      </c>
      <c r="S159" s="13">
        <f t="shared" si="2"/>
        <v>0</v>
      </c>
    </row>
    <row r="160" spans="1:19" x14ac:dyDescent="0.25">
      <c r="A160" s="1">
        <v>3</v>
      </c>
      <c r="B160">
        <v>213581</v>
      </c>
      <c r="C160" s="1">
        <v>31230000</v>
      </c>
      <c r="D160" s="2">
        <v>363.28950000000003</v>
      </c>
      <c r="E160">
        <v>1</v>
      </c>
      <c r="F160" s="1" t="s">
        <v>13</v>
      </c>
      <c r="H160" s="1" t="s">
        <v>13</v>
      </c>
      <c r="I160">
        <v>1</v>
      </c>
      <c r="J160" t="s">
        <v>14</v>
      </c>
      <c r="K160" t="s">
        <v>474</v>
      </c>
      <c r="L160" t="s">
        <v>475</v>
      </c>
      <c r="M160" t="s">
        <v>476</v>
      </c>
      <c r="N160">
        <v>44</v>
      </c>
      <c r="O160" s="2">
        <v>3996.1845000000003</v>
      </c>
      <c r="P160" s="13"/>
      <c r="Q160" s="14">
        <v>1</v>
      </c>
      <c r="R160" s="15" t="s">
        <v>13</v>
      </c>
      <c r="S160" s="13">
        <f t="shared" si="2"/>
        <v>0</v>
      </c>
    </row>
    <row r="161" spans="1:19" x14ac:dyDescent="0.25">
      <c r="A161" s="1">
        <v>3</v>
      </c>
      <c r="B161">
        <v>213640</v>
      </c>
      <c r="C161" s="1">
        <v>31200000</v>
      </c>
      <c r="D161" s="2">
        <v>4.95</v>
      </c>
      <c r="E161">
        <v>1</v>
      </c>
      <c r="F161" s="1" t="s">
        <v>149</v>
      </c>
      <c r="H161" s="1" t="s">
        <v>149</v>
      </c>
      <c r="I161">
        <v>1</v>
      </c>
      <c r="J161" t="s">
        <v>14</v>
      </c>
      <c r="K161" t="s">
        <v>477</v>
      </c>
      <c r="L161" t="s">
        <v>478</v>
      </c>
      <c r="M161" t="s">
        <v>479</v>
      </c>
      <c r="N161">
        <v>13.5</v>
      </c>
      <c r="O161" s="2">
        <v>16.706250000000001</v>
      </c>
      <c r="P161" s="13"/>
      <c r="Q161" s="14">
        <v>1</v>
      </c>
      <c r="R161" s="15" t="s">
        <v>149</v>
      </c>
      <c r="S161" s="13">
        <f t="shared" si="2"/>
        <v>0</v>
      </c>
    </row>
    <row r="162" spans="1:19" x14ac:dyDescent="0.25">
      <c r="A162" s="1">
        <v>3</v>
      </c>
      <c r="B162">
        <v>213812</v>
      </c>
      <c r="C162" s="1" t="s">
        <v>628</v>
      </c>
      <c r="D162" s="2">
        <v>199.2</v>
      </c>
      <c r="E162">
        <v>1</v>
      </c>
      <c r="F162" s="1" t="s">
        <v>13</v>
      </c>
      <c r="H162" s="1" t="s">
        <v>13</v>
      </c>
      <c r="I162">
        <v>1</v>
      </c>
      <c r="J162" t="s">
        <v>14</v>
      </c>
      <c r="K162" t="s">
        <v>480</v>
      </c>
      <c r="L162" t="s">
        <v>481</v>
      </c>
      <c r="M162" t="s">
        <v>482</v>
      </c>
      <c r="N162">
        <v>3.5</v>
      </c>
      <c r="O162" s="2">
        <v>174.29999999999998</v>
      </c>
      <c r="P162" s="13"/>
      <c r="Q162" s="14">
        <v>1</v>
      </c>
      <c r="R162" s="15" t="s">
        <v>13</v>
      </c>
      <c r="S162" s="13">
        <f t="shared" si="2"/>
        <v>0</v>
      </c>
    </row>
    <row r="163" spans="1:19" x14ac:dyDescent="0.25">
      <c r="A163" s="1">
        <v>3</v>
      </c>
      <c r="B163">
        <v>213828</v>
      </c>
      <c r="C163" s="1">
        <v>44320000</v>
      </c>
      <c r="D163" s="2">
        <v>355.2</v>
      </c>
      <c r="E163">
        <v>1</v>
      </c>
      <c r="F163" s="1" t="s">
        <v>13</v>
      </c>
      <c r="H163" s="1" t="s">
        <v>13</v>
      </c>
      <c r="I163">
        <v>1</v>
      </c>
      <c r="J163" t="s">
        <v>14</v>
      </c>
      <c r="K163" t="s">
        <v>483</v>
      </c>
      <c r="L163" t="s">
        <v>484</v>
      </c>
      <c r="M163" t="s">
        <v>485</v>
      </c>
      <c r="N163">
        <v>3.5</v>
      </c>
      <c r="O163" s="2">
        <v>310.8</v>
      </c>
      <c r="P163" s="13"/>
      <c r="Q163" s="14">
        <v>1</v>
      </c>
      <c r="R163" s="15" t="s">
        <v>13</v>
      </c>
      <c r="S163" s="13">
        <f t="shared" si="2"/>
        <v>0</v>
      </c>
    </row>
    <row r="164" spans="1:19" x14ac:dyDescent="0.25">
      <c r="A164" s="1">
        <v>3</v>
      </c>
      <c r="B164">
        <v>213833</v>
      </c>
      <c r="C164" s="1">
        <v>44160000</v>
      </c>
      <c r="D164" s="2">
        <v>1.3919999999999999</v>
      </c>
      <c r="E164">
        <v>1</v>
      </c>
      <c r="F164" s="1" t="s">
        <v>13</v>
      </c>
      <c r="H164" s="1" t="s">
        <v>48</v>
      </c>
      <c r="I164">
        <v>50</v>
      </c>
      <c r="J164" t="s">
        <v>14</v>
      </c>
      <c r="K164" t="s">
        <v>486</v>
      </c>
      <c r="L164" t="s">
        <v>487</v>
      </c>
      <c r="M164" t="s">
        <v>488</v>
      </c>
      <c r="N164">
        <v>50</v>
      </c>
      <c r="O164" s="2">
        <v>17.399999999999999</v>
      </c>
      <c r="P164" s="13"/>
      <c r="Q164" s="14">
        <v>1</v>
      </c>
      <c r="R164" s="15" t="s">
        <v>13</v>
      </c>
      <c r="S164" s="13">
        <f t="shared" si="2"/>
        <v>0</v>
      </c>
    </row>
    <row r="165" spans="1:19" x14ac:dyDescent="0.25">
      <c r="A165" s="1">
        <v>3</v>
      </c>
      <c r="B165">
        <v>213844</v>
      </c>
      <c r="C165" s="1">
        <v>31640000</v>
      </c>
      <c r="D165" s="2">
        <v>74.128999999999991</v>
      </c>
      <c r="E165">
        <v>1</v>
      </c>
      <c r="F165" s="1" t="s">
        <v>13</v>
      </c>
      <c r="H165" s="1" t="s">
        <v>13</v>
      </c>
      <c r="I165">
        <v>1</v>
      </c>
      <c r="J165" t="s">
        <v>14</v>
      </c>
      <c r="K165" t="s">
        <v>489</v>
      </c>
      <c r="L165" t="s">
        <v>490</v>
      </c>
      <c r="M165" t="s">
        <v>491</v>
      </c>
      <c r="N165">
        <v>1.5</v>
      </c>
      <c r="O165" s="2">
        <v>27.798374999999997</v>
      </c>
      <c r="P165" s="13"/>
      <c r="Q165" s="14">
        <v>1</v>
      </c>
      <c r="R165" s="15" t="s">
        <v>13</v>
      </c>
      <c r="S165" s="13">
        <f t="shared" si="2"/>
        <v>0</v>
      </c>
    </row>
    <row r="166" spans="1:19" x14ac:dyDescent="0.25">
      <c r="A166" s="1">
        <v>3</v>
      </c>
      <c r="B166">
        <v>214010</v>
      </c>
      <c r="C166" s="1" t="s">
        <v>626</v>
      </c>
      <c r="D166" s="2">
        <v>1.6500000000000001</v>
      </c>
      <c r="E166">
        <v>1</v>
      </c>
      <c r="F166" s="1" t="s">
        <v>13</v>
      </c>
      <c r="H166" s="1" t="s">
        <v>13</v>
      </c>
      <c r="I166">
        <v>1</v>
      </c>
      <c r="J166" t="s">
        <v>14</v>
      </c>
      <c r="K166" t="s">
        <v>492</v>
      </c>
      <c r="L166" t="s">
        <v>493</v>
      </c>
      <c r="M166" t="s">
        <v>494</v>
      </c>
      <c r="N166">
        <v>133.5</v>
      </c>
      <c r="O166" s="2">
        <v>55.068750000000001</v>
      </c>
      <c r="P166" s="13"/>
      <c r="Q166" s="14">
        <v>1</v>
      </c>
      <c r="R166" s="15" t="s">
        <v>13</v>
      </c>
      <c r="S166" s="13">
        <f t="shared" si="2"/>
        <v>0</v>
      </c>
    </row>
    <row r="167" spans="1:19" x14ac:dyDescent="0.25">
      <c r="A167" s="1">
        <v>3</v>
      </c>
      <c r="B167">
        <v>214209</v>
      </c>
      <c r="C167" s="1">
        <v>31200000</v>
      </c>
      <c r="D167" s="2">
        <v>0.504</v>
      </c>
      <c r="E167">
        <v>1</v>
      </c>
      <c r="F167" s="1" t="s">
        <v>13</v>
      </c>
      <c r="H167" s="1" t="s">
        <v>13</v>
      </c>
      <c r="I167">
        <v>1</v>
      </c>
      <c r="J167" t="s">
        <v>14</v>
      </c>
      <c r="K167" t="s">
        <v>495</v>
      </c>
      <c r="L167" t="s">
        <v>496</v>
      </c>
      <c r="N167">
        <v>4</v>
      </c>
      <c r="O167" s="2">
        <v>0.504</v>
      </c>
      <c r="P167" s="13"/>
      <c r="Q167" s="14">
        <v>1</v>
      </c>
      <c r="R167" s="15" t="s">
        <v>13</v>
      </c>
      <c r="S167" s="13">
        <f t="shared" si="2"/>
        <v>0</v>
      </c>
    </row>
    <row r="168" spans="1:19" x14ac:dyDescent="0.25">
      <c r="A168" s="1">
        <v>3</v>
      </c>
      <c r="B168">
        <v>214224</v>
      </c>
      <c r="C168" s="1">
        <v>31300000</v>
      </c>
      <c r="D168" s="2">
        <v>6.125</v>
      </c>
      <c r="E168">
        <v>1</v>
      </c>
      <c r="F168" s="1" t="s">
        <v>13</v>
      </c>
      <c r="H168" s="1" t="s">
        <v>13</v>
      </c>
      <c r="I168">
        <v>1</v>
      </c>
      <c r="J168" t="s">
        <v>14</v>
      </c>
      <c r="K168" t="s">
        <v>497</v>
      </c>
      <c r="L168" t="s">
        <v>498</v>
      </c>
      <c r="N168">
        <v>67</v>
      </c>
      <c r="O168" s="2">
        <v>102.59375</v>
      </c>
      <c r="P168" s="13"/>
      <c r="Q168" s="14">
        <v>1</v>
      </c>
      <c r="R168" s="15" t="s">
        <v>13</v>
      </c>
      <c r="S168" s="13">
        <f t="shared" si="2"/>
        <v>0</v>
      </c>
    </row>
    <row r="169" spans="1:19" x14ac:dyDescent="0.25">
      <c r="A169" s="1">
        <v>3</v>
      </c>
      <c r="B169">
        <v>214239</v>
      </c>
      <c r="C169" s="1">
        <v>31200000</v>
      </c>
      <c r="D169" s="2">
        <v>138</v>
      </c>
      <c r="E169">
        <v>1</v>
      </c>
      <c r="F169" s="1" t="s">
        <v>13</v>
      </c>
      <c r="H169" s="1" t="s">
        <v>13</v>
      </c>
      <c r="I169">
        <v>1</v>
      </c>
      <c r="J169" t="s">
        <v>14</v>
      </c>
      <c r="K169" t="s">
        <v>499</v>
      </c>
      <c r="L169" t="s">
        <v>500</v>
      </c>
      <c r="N169">
        <v>1</v>
      </c>
      <c r="O169" s="2">
        <v>34.5</v>
      </c>
      <c r="P169" s="13"/>
      <c r="Q169" s="14">
        <v>1</v>
      </c>
      <c r="R169" s="15" t="s">
        <v>13</v>
      </c>
      <c r="S169" s="13">
        <f t="shared" si="2"/>
        <v>0</v>
      </c>
    </row>
    <row r="170" spans="1:19" x14ac:dyDescent="0.25">
      <c r="A170" s="1">
        <v>3</v>
      </c>
      <c r="B170">
        <v>214240</v>
      </c>
      <c r="C170" s="1">
        <v>31200000</v>
      </c>
      <c r="D170" s="2">
        <v>374.71599999999995</v>
      </c>
      <c r="E170">
        <v>1</v>
      </c>
      <c r="F170" s="1" t="s">
        <v>13</v>
      </c>
      <c r="H170" s="1" t="s">
        <v>13</v>
      </c>
      <c r="I170">
        <v>1</v>
      </c>
      <c r="J170" t="s">
        <v>14</v>
      </c>
      <c r="K170" t="s">
        <v>501</v>
      </c>
      <c r="L170" t="s">
        <v>502</v>
      </c>
      <c r="N170">
        <v>1</v>
      </c>
      <c r="O170" s="2">
        <v>93.678999999999988</v>
      </c>
      <c r="P170" s="13"/>
      <c r="Q170" s="14">
        <v>1</v>
      </c>
      <c r="R170" s="15" t="s">
        <v>13</v>
      </c>
      <c r="S170" s="13">
        <f t="shared" si="2"/>
        <v>0</v>
      </c>
    </row>
    <row r="171" spans="1:19" x14ac:dyDescent="0.25">
      <c r="A171" s="1">
        <v>3</v>
      </c>
      <c r="B171">
        <v>214527</v>
      </c>
      <c r="C171" s="1">
        <v>31200000</v>
      </c>
      <c r="D171" s="2">
        <v>13.090000000000002</v>
      </c>
      <c r="E171">
        <v>1</v>
      </c>
      <c r="F171" s="1" t="s">
        <v>13</v>
      </c>
      <c r="H171" s="1" t="s">
        <v>13</v>
      </c>
      <c r="I171">
        <v>1</v>
      </c>
      <c r="J171" t="s">
        <v>14</v>
      </c>
      <c r="K171" t="s">
        <v>503</v>
      </c>
      <c r="L171" t="s">
        <v>504</v>
      </c>
      <c r="M171" t="s">
        <v>505</v>
      </c>
      <c r="N171">
        <v>17</v>
      </c>
      <c r="O171" s="2">
        <v>55.632500000000007</v>
      </c>
      <c r="P171" s="13"/>
      <c r="Q171" s="14">
        <v>1</v>
      </c>
      <c r="R171" s="15" t="s">
        <v>13</v>
      </c>
      <c r="S171" s="13">
        <f t="shared" si="2"/>
        <v>0</v>
      </c>
    </row>
    <row r="172" spans="1:19" x14ac:dyDescent="0.25">
      <c r="A172" s="1">
        <v>3</v>
      </c>
      <c r="B172">
        <v>215206</v>
      </c>
      <c r="C172" s="1">
        <v>31200000</v>
      </c>
      <c r="D172" s="2">
        <v>6.6000000000000005</v>
      </c>
      <c r="E172">
        <v>100</v>
      </c>
      <c r="F172" s="1" t="s">
        <v>13</v>
      </c>
      <c r="H172" s="1" t="s">
        <v>13</v>
      </c>
      <c r="I172">
        <v>1</v>
      </c>
      <c r="J172" t="s">
        <v>14</v>
      </c>
      <c r="K172" t="s">
        <v>506</v>
      </c>
      <c r="L172" t="s">
        <v>507</v>
      </c>
      <c r="M172" t="s">
        <v>508</v>
      </c>
      <c r="N172">
        <v>200</v>
      </c>
      <c r="O172" s="2">
        <v>3.3000000000000003</v>
      </c>
      <c r="P172" s="13"/>
      <c r="Q172" s="14">
        <v>100</v>
      </c>
      <c r="R172" s="15" t="s">
        <v>13</v>
      </c>
      <c r="S172" s="13">
        <f t="shared" si="2"/>
        <v>0</v>
      </c>
    </row>
    <row r="173" spans="1:19" x14ac:dyDescent="0.25">
      <c r="A173" s="1">
        <v>3</v>
      </c>
      <c r="B173">
        <v>216295</v>
      </c>
      <c r="C173" s="1">
        <v>31220000</v>
      </c>
      <c r="D173" s="2">
        <v>45.1</v>
      </c>
      <c r="E173">
        <v>100</v>
      </c>
      <c r="F173" s="1" t="s">
        <v>13</v>
      </c>
      <c r="G173" t="s">
        <v>47</v>
      </c>
      <c r="H173" s="1" t="s">
        <v>48</v>
      </c>
      <c r="I173">
        <v>100</v>
      </c>
      <c r="J173" t="s">
        <v>14</v>
      </c>
      <c r="K173" t="s">
        <v>509</v>
      </c>
      <c r="L173" t="s">
        <v>510</v>
      </c>
      <c r="M173" t="s">
        <v>511</v>
      </c>
      <c r="N173">
        <v>4200</v>
      </c>
      <c r="O173" s="2">
        <v>473.55</v>
      </c>
      <c r="P173" s="13"/>
      <c r="Q173" s="14">
        <v>100</v>
      </c>
      <c r="R173" s="15" t="s">
        <v>13</v>
      </c>
      <c r="S173" s="13">
        <f t="shared" si="2"/>
        <v>0</v>
      </c>
    </row>
    <row r="174" spans="1:19" x14ac:dyDescent="0.25">
      <c r="A174" s="1">
        <v>3</v>
      </c>
      <c r="B174">
        <v>216296</v>
      </c>
      <c r="C174" s="1">
        <v>31220000</v>
      </c>
      <c r="D174" s="2">
        <v>42</v>
      </c>
      <c r="E174">
        <v>100</v>
      </c>
      <c r="F174" s="1" t="s">
        <v>13</v>
      </c>
      <c r="G174" t="s">
        <v>47</v>
      </c>
      <c r="H174" s="1" t="s">
        <v>48</v>
      </c>
      <c r="I174">
        <v>100</v>
      </c>
      <c r="J174" t="s">
        <v>14</v>
      </c>
      <c r="K174" t="s">
        <v>512</v>
      </c>
      <c r="L174" t="s">
        <v>513</v>
      </c>
      <c r="M174" t="s">
        <v>514</v>
      </c>
      <c r="N174">
        <v>8000</v>
      </c>
      <c r="O174" s="2">
        <v>840</v>
      </c>
      <c r="P174" s="13"/>
      <c r="Q174" s="14">
        <v>100</v>
      </c>
      <c r="R174" s="15" t="s">
        <v>13</v>
      </c>
      <c r="S174" s="13">
        <f t="shared" si="2"/>
        <v>0</v>
      </c>
    </row>
    <row r="175" spans="1:19" x14ac:dyDescent="0.25">
      <c r="A175" s="1">
        <v>3</v>
      </c>
      <c r="B175">
        <v>216297</v>
      </c>
      <c r="C175" s="1">
        <v>31220000</v>
      </c>
      <c r="D175" s="2">
        <v>42</v>
      </c>
      <c r="E175">
        <v>100</v>
      </c>
      <c r="F175" s="1" t="s">
        <v>13</v>
      </c>
      <c r="G175" t="s">
        <v>47</v>
      </c>
      <c r="H175" s="1" t="s">
        <v>48</v>
      </c>
      <c r="I175">
        <v>100</v>
      </c>
      <c r="J175" t="s">
        <v>14</v>
      </c>
      <c r="K175" t="s">
        <v>515</v>
      </c>
      <c r="L175" t="s">
        <v>516</v>
      </c>
      <c r="M175" t="s">
        <v>517</v>
      </c>
      <c r="N175">
        <v>2250</v>
      </c>
      <c r="O175" s="2">
        <v>236.25</v>
      </c>
      <c r="P175" s="13"/>
      <c r="Q175" s="14">
        <v>100</v>
      </c>
      <c r="R175" s="15" t="s">
        <v>13</v>
      </c>
      <c r="S175" s="13">
        <f t="shared" si="2"/>
        <v>0</v>
      </c>
    </row>
    <row r="176" spans="1:19" x14ac:dyDescent="0.25">
      <c r="A176" s="1">
        <v>3</v>
      </c>
      <c r="B176">
        <v>216298</v>
      </c>
      <c r="C176" s="1">
        <v>31220000</v>
      </c>
      <c r="D176" s="2">
        <v>51.749999999999993</v>
      </c>
      <c r="E176">
        <v>100</v>
      </c>
      <c r="F176" s="1" t="s">
        <v>13</v>
      </c>
      <c r="G176" t="s">
        <v>47</v>
      </c>
      <c r="H176" s="1" t="s">
        <v>48</v>
      </c>
      <c r="I176">
        <v>100</v>
      </c>
      <c r="J176" t="s">
        <v>14</v>
      </c>
      <c r="K176" t="s">
        <v>518</v>
      </c>
      <c r="L176" t="s">
        <v>519</v>
      </c>
      <c r="M176" t="s">
        <v>520</v>
      </c>
      <c r="N176">
        <v>700</v>
      </c>
      <c r="O176" s="2">
        <v>90.5625</v>
      </c>
      <c r="P176" s="13"/>
      <c r="Q176" s="14">
        <v>100</v>
      </c>
      <c r="R176" s="15" t="s">
        <v>13</v>
      </c>
      <c r="S176" s="13">
        <f t="shared" si="2"/>
        <v>0</v>
      </c>
    </row>
    <row r="177" spans="1:19" x14ac:dyDescent="0.25">
      <c r="A177" s="1">
        <v>3</v>
      </c>
      <c r="B177">
        <v>216535</v>
      </c>
      <c r="C177" s="1">
        <v>31650000</v>
      </c>
      <c r="D177" s="2">
        <v>28.35</v>
      </c>
      <c r="E177">
        <v>1</v>
      </c>
      <c r="F177" s="1" t="s">
        <v>521</v>
      </c>
      <c r="H177" s="1" t="s">
        <v>521</v>
      </c>
      <c r="I177">
        <v>1</v>
      </c>
      <c r="J177" t="s">
        <v>14</v>
      </c>
      <c r="K177" t="s">
        <v>522</v>
      </c>
      <c r="L177" t="s">
        <v>523</v>
      </c>
      <c r="N177">
        <v>5.5</v>
      </c>
      <c r="O177" s="2">
        <v>38.981250000000003</v>
      </c>
      <c r="P177" s="13"/>
      <c r="Q177" s="14">
        <v>1</v>
      </c>
      <c r="R177" s="15" t="s">
        <v>521</v>
      </c>
      <c r="S177" s="13">
        <f t="shared" si="2"/>
        <v>0</v>
      </c>
    </row>
    <row r="178" spans="1:19" x14ac:dyDescent="0.25">
      <c r="A178" s="1">
        <v>3</v>
      </c>
      <c r="B178">
        <v>216729</v>
      </c>
      <c r="C178" s="1" t="s">
        <v>626</v>
      </c>
      <c r="D178" s="2">
        <v>4.1399999999999997</v>
      </c>
      <c r="E178">
        <v>1</v>
      </c>
      <c r="F178" s="1" t="s">
        <v>13</v>
      </c>
      <c r="H178" s="1" t="s">
        <v>13</v>
      </c>
      <c r="I178">
        <v>1</v>
      </c>
      <c r="J178" t="s">
        <v>14</v>
      </c>
      <c r="K178" t="s">
        <v>524</v>
      </c>
      <c r="L178" t="s">
        <v>525</v>
      </c>
      <c r="M178" t="s">
        <v>526</v>
      </c>
      <c r="N178">
        <v>27</v>
      </c>
      <c r="O178" s="2">
        <v>27.944999999999997</v>
      </c>
      <c r="P178" s="13"/>
      <c r="Q178" s="14">
        <v>1</v>
      </c>
      <c r="R178" s="15" t="s">
        <v>13</v>
      </c>
      <c r="S178" s="13">
        <f t="shared" si="2"/>
        <v>0</v>
      </c>
    </row>
    <row r="179" spans="1:19" x14ac:dyDescent="0.25">
      <c r="A179" s="1">
        <v>3</v>
      </c>
      <c r="B179">
        <v>217908</v>
      </c>
      <c r="C179" s="1">
        <v>44320000</v>
      </c>
      <c r="D179" s="2">
        <v>0.52500000000000002</v>
      </c>
      <c r="E179">
        <v>1</v>
      </c>
      <c r="F179" s="1" t="s">
        <v>13</v>
      </c>
      <c r="H179" s="1" t="s">
        <v>13</v>
      </c>
      <c r="I179">
        <v>1</v>
      </c>
      <c r="J179" t="s">
        <v>14</v>
      </c>
      <c r="K179" t="s">
        <v>527</v>
      </c>
      <c r="L179" t="s">
        <v>528</v>
      </c>
      <c r="M179" t="s">
        <v>529</v>
      </c>
      <c r="N179">
        <v>7</v>
      </c>
      <c r="O179" s="2">
        <v>0.91875000000000007</v>
      </c>
      <c r="P179" s="13"/>
      <c r="Q179" s="14">
        <v>1</v>
      </c>
      <c r="R179" s="15" t="s">
        <v>13</v>
      </c>
      <c r="S179" s="13">
        <f t="shared" si="2"/>
        <v>0</v>
      </c>
    </row>
    <row r="180" spans="1:19" x14ac:dyDescent="0.25">
      <c r="A180" s="1">
        <v>3</v>
      </c>
      <c r="B180">
        <v>217910</v>
      </c>
      <c r="C180" s="1">
        <v>44320000</v>
      </c>
      <c r="D180" s="2">
        <v>0.52500000000000002</v>
      </c>
      <c r="E180">
        <v>1</v>
      </c>
      <c r="F180" s="1" t="s">
        <v>13</v>
      </c>
      <c r="H180" s="1" t="s">
        <v>13</v>
      </c>
      <c r="I180">
        <v>1</v>
      </c>
      <c r="J180" t="s">
        <v>14</v>
      </c>
      <c r="K180" t="s">
        <v>530</v>
      </c>
      <c r="L180" t="s">
        <v>531</v>
      </c>
      <c r="M180" t="s">
        <v>532</v>
      </c>
      <c r="N180">
        <v>4</v>
      </c>
      <c r="O180" s="2">
        <v>0.52500000000000002</v>
      </c>
      <c r="P180" s="13"/>
      <c r="Q180" s="14">
        <v>1</v>
      </c>
      <c r="R180" s="15" t="s">
        <v>13</v>
      </c>
      <c r="S180" s="13">
        <f t="shared" si="2"/>
        <v>0</v>
      </c>
    </row>
    <row r="181" spans="1:19" x14ac:dyDescent="0.25">
      <c r="A181" s="1">
        <v>3</v>
      </c>
      <c r="B181">
        <v>218066</v>
      </c>
      <c r="C181" s="1" t="s">
        <v>628</v>
      </c>
      <c r="D181" s="2">
        <v>75.599999999999994</v>
      </c>
      <c r="E181">
        <v>1</v>
      </c>
      <c r="F181" s="1" t="s">
        <v>13</v>
      </c>
      <c r="H181" s="1" t="s">
        <v>13</v>
      </c>
      <c r="I181">
        <v>1</v>
      </c>
      <c r="J181" t="s">
        <v>14</v>
      </c>
      <c r="K181" t="s">
        <v>533</v>
      </c>
      <c r="L181" t="s">
        <v>534</v>
      </c>
      <c r="N181">
        <v>3.5</v>
      </c>
      <c r="O181" s="2">
        <v>66.149999999999991</v>
      </c>
      <c r="P181" s="13"/>
      <c r="Q181" s="14">
        <v>1</v>
      </c>
      <c r="R181" s="15" t="s">
        <v>13</v>
      </c>
      <c r="S181" s="13">
        <f t="shared" si="2"/>
        <v>0</v>
      </c>
    </row>
    <row r="182" spans="1:19" x14ac:dyDescent="0.25">
      <c r="A182" s="1">
        <v>3</v>
      </c>
      <c r="B182">
        <v>218080</v>
      </c>
      <c r="C182" s="1">
        <v>31640000</v>
      </c>
      <c r="D182" s="2">
        <v>5.1840000000000002</v>
      </c>
      <c r="E182">
        <v>1</v>
      </c>
      <c r="F182" s="1" t="s">
        <v>13</v>
      </c>
      <c r="H182" s="1" t="s">
        <v>13</v>
      </c>
      <c r="I182">
        <v>1</v>
      </c>
      <c r="J182" t="s">
        <v>14</v>
      </c>
      <c r="K182" t="s">
        <v>535</v>
      </c>
      <c r="L182" t="s">
        <v>536</v>
      </c>
      <c r="M182" t="s">
        <v>536</v>
      </c>
      <c r="N182">
        <v>37</v>
      </c>
      <c r="O182" s="2">
        <v>47.951999999999998</v>
      </c>
      <c r="P182" s="13"/>
      <c r="Q182" s="14">
        <v>1</v>
      </c>
      <c r="R182" s="15" t="s">
        <v>13</v>
      </c>
      <c r="S182" s="13">
        <f t="shared" si="2"/>
        <v>0</v>
      </c>
    </row>
    <row r="183" spans="1:19" x14ac:dyDescent="0.25">
      <c r="A183" s="1">
        <v>3</v>
      </c>
      <c r="B183">
        <v>218742</v>
      </c>
      <c r="C183" s="1">
        <v>44320000</v>
      </c>
      <c r="D183" s="2">
        <v>43.575000000000003</v>
      </c>
      <c r="E183">
        <v>1</v>
      </c>
      <c r="F183" s="1" t="s">
        <v>13</v>
      </c>
      <c r="H183" s="1" t="s">
        <v>13</v>
      </c>
      <c r="I183">
        <v>1</v>
      </c>
      <c r="J183" t="s">
        <v>14</v>
      </c>
      <c r="K183" t="s">
        <v>537</v>
      </c>
      <c r="L183" t="s">
        <v>538</v>
      </c>
      <c r="M183" t="s">
        <v>539</v>
      </c>
      <c r="N183">
        <v>3.5</v>
      </c>
      <c r="O183" s="2">
        <v>38.128125000000004</v>
      </c>
      <c r="P183" s="13"/>
      <c r="Q183" s="14">
        <v>1</v>
      </c>
      <c r="R183" s="15" t="s">
        <v>13</v>
      </c>
      <c r="S183" s="13">
        <f t="shared" si="2"/>
        <v>0</v>
      </c>
    </row>
    <row r="184" spans="1:19" x14ac:dyDescent="0.25">
      <c r="A184" s="1">
        <v>3</v>
      </c>
      <c r="B184">
        <v>225088</v>
      </c>
      <c r="C184" s="1">
        <v>31400000</v>
      </c>
      <c r="D184" s="2">
        <v>15.6745</v>
      </c>
      <c r="E184">
        <v>1</v>
      </c>
      <c r="F184" s="1" t="s">
        <v>13</v>
      </c>
      <c r="H184" s="1" t="s">
        <v>13</v>
      </c>
      <c r="I184">
        <v>1</v>
      </c>
      <c r="J184" t="s">
        <v>14</v>
      </c>
      <c r="K184" t="s">
        <v>540</v>
      </c>
      <c r="L184" t="s">
        <v>541</v>
      </c>
      <c r="M184" t="s">
        <v>542</v>
      </c>
      <c r="N184">
        <v>17</v>
      </c>
      <c r="O184" s="2">
        <v>66.616624999999999</v>
      </c>
      <c r="P184" s="13"/>
      <c r="Q184" s="14">
        <v>1</v>
      </c>
      <c r="R184" s="15" t="s">
        <v>13</v>
      </c>
      <c r="S184" s="13">
        <f t="shared" si="2"/>
        <v>0</v>
      </c>
    </row>
    <row r="185" spans="1:19" x14ac:dyDescent="0.25">
      <c r="A185" s="1">
        <v>3</v>
      </c>
      <c r="B185">
        <v>225105</v>
      </c>
      <c r="C185" s="1">
        <v>31230000</v>
      </c>
      <c r="D185" s="2">
        <v>91.444500000000005</v>
      </c>
      <c r="E185">
        <v>100</v>
      </c>
      <c r="F185" s="1" t="s">
        <v>13</v>
      </c>
      <c r="H185" s="1" t="s">
        <v>124</v>
      </c>
      <c r="I185">
        <v>50</v>
      </c>
      <c r="J185" t="s">
        <v>14</v>
      </c>
      <c r="K185" t="s">
        <v>543</v>
      </c>
      <c r="L185" t="s">
        <v>544</v>
      </c>
      <c r="M185" t="s">
        <v>545</v>
      </c>
      <c r="N185">
        <v>2325</v>
      </c>
      <c r="O185" s="2">
        <v>531.52115624999999</v>
      </c>
      <c r="P185" s="13"/>
      <c r="Q185" s="14">
        <v>100</v>
      </c>
      <c r="R185" s="15" t="s">
        <v>13</v>
      </c>
      <c r="S185" s="13">
        <f t="shared" si="2"/>
        <v>0</v>
      </c>
    </row>
    <row r="186" spans="1:19" x14ac:dyDescent="0.25">
      <c r="A186" s="1">
        <v>3</v>
      </c>
      <c r="B186">
        <v>225123</v>
      </c>
      <c r="C186" s="1">
        <v>31200000</v>
      </c>
      <c r="D186" s="2">
        <v>183.70000000000002</v>
      </c>
      <c r="E186">
        <v>1</v>
      </c>
      <c r="F186" s="1" t="s">
        <v>13</v>
      </c>
      <c r="H186" s="1" t="s">
        <v>13</v>
      </c>
      <c r="I186">
        <v>1</v>
      </c>
      <c r="J186" t="s">
        <v>14</v>
      </c>
      <c r="K186" t="s">
        <v>546</v>
      </c>
      <c r="L186" t="s">
        <v>547</v>
      </c>
      <c r="M186" t="s">
        <v>548</v>
      </c>
      <c r="N186">
        <v>63</v>
      </c>
      <c r="O186" s="2">
        <v>2893.2750000000001</v>
      </c>
      <c r="P186" s="13"/>
      <c r="Q186" s="14">
        <v>1</v>
      </c>
      <c r="R186" s="15" t="s">
        <v>13</v>
      </c>
      <c r="S186" s="13">
        <f t="shared" si="2"/>
        <v>0</v>
      </c>
    </row>
    <row r="187" spans="1:19" x14ac:dyDescent="0.25">
      <c r="A187" s="1">
        <v>3</v>
      </c>
      <c r="B187">
        <v>225129</v>
      </c>
      <c r="C187" s="1">
        <v>44800000</v>
      </c>
      <c r="D187" s="2">
        <v>50.14</v>
      </c>
      <c r="E187">
        <v>1</v>
      </c>
      <c r="F187" s="1" t="s">
        <v>24</v>
      </c>
      <c r="H187" s="1" t="s">
        <v>24</v>
      </c>
      <c r="I187">
        <v>1</v>
      </c>
      <c r="J187" t="s">
        <v>14</v>
      </c>
      <c r="K187" t="s">
        <v>549</v>
      </c>
      <c r="L187" t="s">
        <v>550</v>
      </c>
      <c r="N187">
        <v>4</v>
      </c>
      <c r="O187" s="2">
        <v>50.14</v>
      </c>
      <c r="P187" s="13"/>
      <c r="Q187" s="14">
        <v>1</v>
      </c>
      <c r="R187" s="15" t="s">
        <v>24</v>
      </c>
      <c r="S187" s="13">
        <f t="shared" si="2"/>
        <v>0</v>
      </c>
    </row>
    <row r="188" spans="1:19" x14ac:dyDescent="0.25">
      <c r="A188" s="1">
        <v>3</v>
      </c>
      <c r="B188">
        <v>225138</v>
      </c>
      <c r="C188" s="1" t="s">
        <v>626</v>
      </c>
      <c r="D188" s="2">
        <v>1.9664999999999999</v>
      </c>
      <c r="E188">
        <v>1</v>
      </c>
      <c r="F188" s="1" t="s">
        <v>13</v>
      </c>
      <c r="H188" s="1" t="s">
        <v>13</v>
      </c>
      <c r="I188">
        <v>1</v>
      </c>
      <c r="J188" t="s">
        <v>14</v>
      </c>
      <c r="K188" t="s">
        <v>551</v>
      </c>
      <c r="L188" t="s">
        <v>552</v>
      </c>
      <c r="N188">
        <v>20</v>
      </c>
      <c r="O188" s="2">
        <v>9.8324999999999996</v>
      </c>
      <c r="P188" s="13"/>
      <c r="Q188" s="14">
        <v>1</v>
      </c>
      <c r="R188" s="15" t="s">
        <v>13</v>
      </c>
      <c r="S188" s="13">
        <f t="shared" si="2"/>
        <v>0</v>
      </c>
    </row>
    <row r="189" spans="1:19" x14ac:dyDescent="0.25">
      <c r="A189" s="1">
        <v>3</v>
      </c>
      <c r="B189">
        <v>225159</v>
      </c>
      <c r="C189" s="1">
        <v>31200000</v>
      </c>
      <c r="D189" s="2">
        <v>13.739000000000001</v>
      </c>
      <c r="E189">
        <v>1</v>
      </c>
      <c r="F189" s="1" t="s">
        <v>13</v>
      </c>
      <c r="H189" s="1" t="s">
        <v>13</v>
      </c>
      <c r="I189">
        <v>1</v>
      </c>
      <c r="J189" t="s">
        <v>14</v>
      </c>
      <c r="K189" t="s">
        <v>553</v>
      </c>
      <c r="L189" t="s">
        <v>554</v>
      </c>
      <c r="M189" t="s">
        <v>555</v>
      </c>
      <c r="N189">
        <v>42</v>
      </c>
      <c r="O189" s="2">
        <v>144.2595</v>
      </c>
      <c r="P189" s="13"/>
      <c r="Q189" s="14">
        <v>1</v>
      </c>
      <c r="R189" s="15" t="s">
        <v>13</v>
      </c>
      <c r="S189" s="13">
        <f t="shared" si="2"/>
        <v>0</v>
      </c>
    </row>
    <row r="190" spans="1:19" x14ac:dyDescent="0.25">
      <c r="A190" s="1">
        <v>3</v>
      </c>
      <c r="B190">
        <v>225175</v>
      </c>
      <c r="C190" s="1">
        <v>31710000</v>
      </c>
      <c r="D190" s="2">
        <v>45.1</v>
      </c>
      <c r="E190">
        <v>1</v>
      </c>
      <c r="F190" s="1" t="s">
        <v>13</v>
      </c>
      <c r="H190" s="1" t="s">
        <v>13</v>
      </c>
      <c r="I190">
        <v>1</v>
      </c>
      <c r="J190" t="s">
        <v>14</v>
      </c>
      <c r="K190" t="s">
        <v>556</v>
      </c>
      <c r="L190" t="s">
        <v>557</v>
      </c>
      <c r="M190" t="s">
        <v>558</v>
      </c>
      <c r="N190">
        <v>40</v>
      </c>
      <c r="O190" s="2">
        <v>451</v>
      </c>
      <c r="P190" s="13"/>
      <c r="Q190" s="14">
        <v>1</v>
      </c>
      <c r="R190" s="15" t="s">
        <v>13</v>
      </c>
      <c r="S190" s="13">
        <f t="shared" si="2"/>
        <v>0</v>
      </c>
    </row>
    <row r="191" spans="1:19" x14ac:dyDescent="0.25">
      <c r="A191" s="1">
        <v>3</v>
      </c>
      <c r="B191">
        <v>225177</v>
      </c>
      <c r="C191" s="1">
        <v>31710000</v>
      </c>
      <c r="D191" s="2">
        <v>64.570000000000007</v>
      </c>
      <c r="E191">
        <v>1</v>
      </c>
      <c r="F191" s="1" t="s">
        <v>13</v>
      </c>
      <c r="H191" s="1" t="s">
        <v>13</v>
      </c>
      <c r="I191">
        <v>1</v>
      </c>
      <c r="J191" t="s">
        <v>14</v>
      </c>
      <c r="K191" t="s">
        <v>559</v>
      </c>
      <c r="L191" t="s">
        <v>560</v>
      </c>
      <c r="M191" t="s">
        <v>561</v>
      </c>
      <c r="N191">
        <v>30</v>
      </c>
      <c r="O191" s="2">
        <v>484.27500000000003</v>
      </c>
      <c r="P191" s="13"/>
      <c r="Q191" s="14">
        <v>1</v>
      </c>
      <c r="R191" s="15" t="s">
        <v>13</v>
      </c>
      <c r="S191" s="13">
        <f t="shared" si="2"/>
        <v>0</v>
      </c>
    </row>
    <row r="192" spans="1:19" x14ac:dyDescent="0.25">
      <c r="A192" s="1">
        <v>3</v>
      </c>
      <c r="B192">
        <v>225955</v>
      </c>
      <c r="C192" s="1" t="s">
        <v>626</v>
      </c>
      <c r="D192" s="2">
        <v>0.84000000000000008</v>
      </c>
      <c r="E192">
        <v>1</v>
      </c>
      <c r="F192" s="1" t="s">
        <v>13</v>
      </c>
      <c r="H192" s="1" t="s">
        <v>13</v>
      </c>
      <c r="I192">
        <v>1</v>
      </c>
      <c r="J192" t="s">
        <v>14</v>
      </c>
      <c r="K192" t="s">
        <v>562</v>
      </c>
      <c r="L192" t="s">
        <v>563</v>
      </c>
      <c r="M192" t="s">
        <v>564</v>
      </c>
      <c r="N192">
        <v>71.5</v>
      </c>
      <c r="O192" s="2">
        <v>15.015000000000001</v>
      </c>
      <c r="P192" s="13"/>
      <c r="Q192" s="14">
        <v>1</v>
      </c>
      <c r="R192" s="15" t="s">
        <v>13</v>
      </c>
      <c r="S192" s="13">
        <f t="shared" si="2"/>
        <v>0</v>
      </c>
    </row>
    <row r="193" spans="1:19" x14ac:dyDescent="0.25">
      <c r="A193" s="1">
        <v>3</v>
      </c>
      <c r="B193">
        <v>225983</v>
      </c>
      <c r="C193" s="1">
        <v>44320000</v>
      </c>
      <c r="D193" s="2">
        <v>5.2554999999999996</v>
      </c>
      <c r="E193">
        <v>1</v>
      </c>
      <c r="F193" s="1" t="s">
        <v>13</v>
      </c>
      <c r="H193" s="1" t="s">
        <v>13</v>
      </c>
      <c r="I193">
        <v>1</v>
      </c>
      <c r="J193" t="s">
        <v>14</v>
      </c>
      <c r="K193" t="s">
        <v>565</v>
      </c>
      <c r="L193" t="s">
        <v>566</v>
      </c>
      <c r="N193">
        <v>42</v>
      </c>
      <c r="O193" s="2">
        <v>55.182749999999999</v>
      </c>
      <c r="P193" s="13"/>
      <c r="Q193" s="14">
        <v>1</v>
      </c>
      <c r="R193" s="15" t="s">
        <v>13</v>
      </c>
      <c r="S193" s="13">
        <f t="shared" si="2"/>
        <v>0</v>
      </c>
    </row>
    <row r="194" spans="1:19" x14ac:dyDescent="0.25">
      <c r="A194" s="1">
        <v>3</v>
      </c>
      <c r="B194">
        <v>225998</v>
      </c>
      <c r="C194" s="1">
        <v>31610000</v>
      </c>
      <c r="D194" s="2">
        <v>44.125</v>
      </c>
      <c r="E194">
        <v>1</v>
      </c>
      <c r="F194" s="1" t="s">
        <v>13</v>
      </c>
      <c r="H194" s="1" t="s">
        <v>13</v>
      </c>
      <c r="I194">
        <v>1</v>
      </c>
      <c r="J194" t="s">
        <v>14</v>
      </c>
      <c r="K194" t="s">
        <v>567</v>
      </c>
      <c r="L194" t="s">
        <v>568</v>
      </c>
      <c r="N194">
        <v>2</v>
      </c>
      <c r="O194" s="2">
        <v>22.0625</v>
      </c>
      <c r="P194" s="13"/>
      <c r="Q194" s="14">
        <v>1</v>
      </c>
      <c r="R194" s="15" t="s">
        <v>13</v>
      </c>
      <c r="S194" s="13">
        <f t="shared" si="2"/>
        <v>0</v>
      </c>
    </row>
    <row r="195" spans="1:19" x14ac:dyDescent="0.25">
      <c r="A195" s="1">
        <v>3</v>
      </c>
      <c r="B195">
        <v>226237</v>
      </c>
      <c r="C195" s="1">
        <v>31200000</v>
      </c>
      <c r="D195" s="2">
        <v>480.375</v>
      </c>
      <c r="E195">
        <v>150</v>
      </c>
      <c r="F195" s="1" t="s">
        <v>13</v>
      </c>
      <c r="H195" s="1" t="s">
        <v>13</v>
      </c>
      <c r="I195">
        <v>1</v>
      </c>
      <c r="J195" t="s">
        <v>14</v>
      </c>
      <c r="K195" t="s">
        <v>569</v>
      </c>
      <c r="L195" t="s">
        <v>570</v>
      </c>
      <c r="M195" t="s">
        <v>571</v>
      </c>
      <c r="N195">
        <v>92</v>
      </c>
      <c r="O195" s="2">
        <v>73.657499999999999</v>
      </c>
      <c r="P195" s="13"/>
      <c r="Q195" s="14">
        <v>150</v>
      </c>
      <c r="R195" s="15" t="s">
        <v>13</v>
      </c>
      <c r="S195" s="13">
        <f t="shared" si="2"/>
        <v>0</v>
      </c>
    </row>
    <row r="196" spans="1:19" x14ac:dyDescent="0.25">
      <c r="A196" s="1">
        <v>3</v>
      </c>
      <c r="B196">
        <v>226583</v>
      </c>
      <c r="C196" s="1">
        <v>44160000</v>
      </c>
      <c r="D196" s="2">
        <v>86.100000000000009</v>
      </c>
      <c r="E196">
        <v>50</v>
      </c>
      <c r="F196" s="1" t="s">
        <v>149</v>
      </c>
      <c r="H196" s="1" t="s">
        <v>149</v>
      </c>
      <c r="I196">
        <v>1</v>
      </c>
      <c r="J196" t="s">
        <v>14</v>
      </c>
      <c r="K196" t="s">
        <v>572</v>
      </c>
      <c r="L196" t="s">
        <v>573</v>
      </c>
      <c r="M196" t="s">
        <v>574</v>
      </c>
      <c r="N196">
        <v>607.5</v>
      </c>
      <c r="O196" s="2">
        <v>261.52875</v>
      </c>
      <c r="P196" s="13"/>
      <c r="Q196" s="14">
        <v>50</v>
      </c>
      <c r="R196" s="15" t="s">
        <v>149</v>
      </c>
      <c r="S196" s="13">
        <f t="shared" ref="S196:S218" si="3">N196*(P196/Q196)</f>
        <v>0</v>
      </c>
    </row>
    <row r="197" spans="1:19" x14ac:dyDescent="0.25">
      <c r="A197" s="1">
        <v>3</v>
      </c>
      <c r="B197">
        <v>226681</v>
      </c>
      <c r="C197" s="1">
        <v>31230000</v>
      </c>
      <c r="D197" s="2">
        <v>0.96</v>
      </c>
      <c r="E197">
        <v>1</v>
      </c>
      <c r="F197" s="1" t="s">
        <v>13</v>
      </c>
      <c r="H197" s="1" t="s">
        <v>13</v>
      </c>
      <c r="I197">
        <v>1</v>
      </c>
      <c r="J197" t="s">
        <v>14</v>
      </c>
      <c r="K197" t="s">
        <v>575</v>
      </c>
      <c r="L197" t="s">
        <v>576</v>
      </c>
      <c r="M197" t="s">
        <v>577</v>
      </c>
      <c r="N197">
        <v>133.5</v>
      </c>
      <c r="O197" s="2">
        <v>32.04</v>
      </c>
      <c r="P197" s="13"/>
      <c r="Q197" s="14">
        <v>1</v>
      </c>
      <c r="R197" s="15" t="s">
        <v>13</v>
      </c>
      <c r="S197" s="13">
        <f t="shared" si="3"/>
        <v>0</v>
      </c>
    </row>
    <row r="198" spans="1:19" x14ac:dyDescent="0.25">
      <c r="A198" s="1">
        <v>3</v>
      </c>
      <c r="B198">
        <v>227081</v>
      </c>
      <c r="C198" s="1">
        <v>44320000</v>
      </c>
      <c r="D198" s="2">
        <v>3.2654999999999998</v>
      </c>
      <c r="E198">
        <v>1</v>
      </c>
      <c r="F198" s="1" t="s">
        <v>13</v>
      </c>
      <c r="H198" s="1" t="s">
        <v>13</v>
      </c>
      <c r="I198">
        <v>1</v>
      </c>
      <c r="J198" t="s">
        <v>14</v>
      </c>
      <c r="K198" t="s">
        <v>578</v>
      </c>
      <c r="L198" t="s">
        <v>579</v>
      </c>
      <c r="N198">
        <v>9.5</v>
      </c>
      <c r="O198" s="2">
        <v>7.7555624999999999</v>
      </c>
      <c r="P198" s="13"/>
      <c r="Q198" s="14">
        <v>1</v>
      </c>
      <c r="R198" s="15" t="s">
        <v>13</v>
      </c>
      <c r="S198" s="13">
        <f t="shared" si="3"/>
        <v>0</v>
      </c>
    </row>
    <row r="199" spans="1:19" x14ac:dyDescent="0.25">
      <c r="A199" s="1">
        <v>3</v>
      </c>
      <c r="B199">
        <v>227087</v>
      </c>
      <c r="C199" s="1">
        <v>31200000</v>
      </c>
      <c r="D199" s="2">
        <v>4.4000000000000004E-2</v>
      </c>
      <c r="E199">
        <v>1</v>
      </c>
      <c r="F199" s="1" t="s">
        <v>13</v>
      </c>
      <c r="H199" s="1" t="s">
        <v>13</v>
      </c>
      <c r="I199">
        <v>1</v>
      </c>
      <c r="J199" t="s">
        <v>14</v>
      </c>
      <c r="K199" t="s">
        <v>580</v>
      </c>
      <c r="L199" t="s">
        <v>581</v>
      </c>
      <c r="M199" t="s">
        <v>582</v>
      </c>
      <c r="N199">
        <v>660</v>
      </c>
      <c r="O199" s="2">
        <v>7.2600000000000007</v>
      </c>
      <c r="P199" s="13"/>
      <c r="Q199" s="14">
        <v>1</v>
      </c>
      <c r="R199" s="15" t="s">
        <v>13</v>
      </c>
      <c r="S199" s="13">
        <f t="shared" si="3"/>
        <v>0</v>
      </c>
    </row>
    <row r="200" spans="1:19" x14ac:dyDescent="0.25">
      <c r="A200" s="1">
        <v>3</v>
      </c>
      <c r="B200">
        <v>227088</v>
      </c>
      <c r="C200" s="1">
        <v>31200000</v>
      </c>
      <c r="D200" s="2">
        <v>41.4</v>
      </c>
      <c r="E200">
        <v>100</v>
      </c>
      <c r="F200" s="1" t="s">
        <v>13</v>
      </c>
      <c r="H200" s="1" t="s">
        <v>13</v>
      </c>
      <c r="I200">
        <v>1</v>
      </c>
      <c r="J200" t="s">
        <v>14</v>
      </c>
      <c r="K200" t="s">
        <v>583</v>
      </c>
      <c r="L200" t="s">
        <v>584</v>
      </c>
      <c r="M200" t="s">
        <v>585</v>
      </c>
      <c r="N200">
        <v>247</v>
      </c>
      <c r="O200" s="2">
        <v>25.564499999999999</v>
      </c>
      <c r="P200" s="13"/>
      <c r="Q200" s="14">
        <v>100</v>
      </c>
      <c r="R200" s="15" t="s">
        <v>13</v>
      </c>
      <c r="S200" s="13">
        <f t="shared" si="3"/>
        <v>0</v>
      </c>
    </row>
    <row r="201" spans="1:19" x14ac:dyDescent="0.25">
      <c r="A201" s="1">
        <v>3</v>
      </c>
      <c r="B201">
        <v>227461</v>
      </c>
      <c r="C201" s="1">
        <v>31530000</v>
      </c>
      <c r="D201" s="2">
        <v>46.515000000000001</v>
      </c>
      <c r="E201">
        <v>1</v>
      </c>
      <c r="F201" s="1" t="s">
        <v>13</v>
      </c>
      <c r="H201" s="1" t="s">
        <v>13</v>
      </c>
      <c r="I201">
        <v>1</v>
      </c>
      <c r="J201" t="s">
        <v>14</v>
      </c>
      <c r="K201" t="s">
        <v>586</v>
      </c>
      <c r="L201" t="s">
        <v>587</v>
      </c>
      <c r="M201" t="s">
        <v>588</v>
      </c>
      <c r="N201">
        <v>3512</v>
      </c>
      <c r="O201" s="2">
        <v>40840.17</v>
      </c>
      <c r="P201" s="13"/>
      <c r="Q201" s="14">
        <v>1</v>
      </c>
      <c r="R201" s="15" t="s">
        <v>13</v>
      </c>
      <c r="S201" s="13">
        <f t="shared" si="3"/>
        <v>0</v>
      </c>
    </row>
    <row r="202" spans="1:19" x14ac:dyDescent="0.25">
      <c r="A202" s="1">
        <v>3</v>
      </c>
      <c r="B202">
        <v>227507</v>
      </c>
      <c r="C202" s="1">
        <v>31640000</v>
      </c>
      <c r="D202" s="2">
        <v>229.2</v>
      </c>
      <c r="E202">
        <v>1</v>
      </c>
      <c r="F202" s="1" t="s">
        <v>13</v>
      </c>
      <c r="H202" s="1" t="s">
        <v>13</v>
      </c>
      <c r="I202">
        <v>1</v>
      </c>
      <c r="J202" t="s">
        <v>14</v>
      </c>
      <c r="K202" t="s">
        <v>589</v>
      </c>
      <c r="L202" t="s">
        <v>590</v>
      </c>
      <c r="N202">
        <v>1.5</v>
      </c>
      <c r="O202" s="2">
        <v>85.949999999999989</v>
      </c>
      <c r="P202" s="13"/>
      <c r="Q202" s="14">
        <v>1</v>
      </c>
      <c r="R202" s="15" t="s">
        <v>13</v>
      </c>
      <c r="S202" s="13">
        <f t="shared" si="3"/>
        <v>0</v>
      </c>
    </row>
    <row r="203" spans="1:19" x14ac:dyDescent="0.25">
      <c r="A203" s="1">
        <v>3</v>
      </c>
      <c r="B203">
        <v>228120</v>
      </c>
      <c r="C203" s="1">
        <v>42520000</v>
      </c>
      <c r="D203" s="2">
        <v>162.07400000000001</v>
      </c>
      <c r="E203">
        <v>1</v>
      </c>
      <c r="F203" s="1" t="s">
        <v>13</v>
      </c>
      <c r="H203" s="1" t="s">
        <v>13</v>
      </c>
      <c r="I203">
        <v>1</v>
      </c>
      <c r="J203" t="s">
        <v>14</v>
      </c>
      <c r="K203" t="s">
        <v>591</v>
      </c>
      <c r="L203" t="s">
        <v>592</v>
      </c>
      <c r="M203" t="s">
        <v>593</v>
      </c>
      <c r="N203">
        <v>16</v>
      </c>
      <c r="O203" s="2">
        <v>648.29600000000005</v>
      </c>
      <c r="P203" s="13"/>
      <c r="Q203" s="14">
        <v>1</v>
      </c>
      <c r="R203" s="15" t="s">
        <v>13</v>
      </c>
      <c r="S203" s="13">
        <f t="shared" si="3"/>
        <v>0</v>
      </c>
    </row>
    <row r="204" spans="1:19" x14ac:dyDescent="0.25">
      <c r="A204" s="1">
        <v>3</v>
      </c>
      <c r="B204">
        <v>228143</v>
      </c>
      <c r="C204" s="1">
        <v>34330000</v>
      </c>
      <c r="D204" s="2">
        <v>50.160000000000004</v>
      </c>
      <c r="E204">
        <v>1</v>
      </c>
      <c r="F204" s="1" t="s">
        <v>13</v>
      </c>
      <c r="H204" s="1" t="s">
        <v>13</v>
      </c>
      <c r="I204">
        <v>1</v>
      </c>
      <c r="J204" t="s">
        <v>14</v>
      </c>
      <c r="K204" t="s">
        <v>594</v>
      </c>
      <c r="L204" t="s">
        <v>595</v>
      </c>
      <c r="M204" t="s">
        <v>596</v>
      </c>
      <c r="N204">
        <v>19</v>
      </c>
      <c r="O204" s="2">
        <v>238.26000000000002</v>
      </c>
      <c r="P204" s="13"/>
      <c r="Q204" s="14">
        <v>1</v>
      </c>
      <c r="R204" s="15" t="s">
        <v>13</v>
      </c>
      <c r="S204" s="13">
        <f t="shared" si="3"/>
        <v>0</v>
      </c>
    </row>
    <row r="205" spans="1:19" x14ac:dyDescent="0.25">
      <c r="A205" s="1">
        <v>3</v>
      </c>
      <c r="B205">
        <v>228148</v>
      </c>
      <c r="C205" s="1">
        <v>31210000</v>
      </c>
      <c r="D205" s="2">
        <v>320.39</v>
      </c>
      <c r="E205">
        <v>1</v>
      </c>
      <c r="F205" s="1" t="s">
        <v>13</v>
      </c>
      <c r="H205" s="1" t="s">
        <v>13</v>
      </c>
      <c r="I205">
        <v>1</v>
      </c>
      <c r="J205" t="s">
        <v>14</v>
      </c>
      <c r="K205" t="s">
        <v>597</v>
      </c>
      <c r="L205" t="s">
        <v>598</v>
      </c>
      <c r="M205" t="s">
        <v>598</v>
      </c>
      <c r="N205">
        <v>5</v>
      </c>
      <c r="O205" s="2">
        <v>400.48749999999995</v>
      </c>
      <c r="P205" s="13"/>
      <c r="Q205" s="14">
        <v>1</v>
      </c>
      <c r="R205" s="15" t="s">
        <v>13</v>
      </c>
      <c r="S205" s="13">
        <f t="shared" si="3"/>
        <v>0</v>
      </c>
    </row>
    <row r="206" spans="1:19" x14ac:dyDescent="0.25">
      <c r="A206" s="1">
        <v>3</v>
      </c>
      <c r="B206">
        <v>228447</v>
      </c>
      <c r="C206" s="1">
        <v>42520000</v>
      </c>
      <c r="D206" s="2">
        <v>147.08400000000003</v>
      </c>
      <c r="E206">
        <v>1</v>
      </c>
      <c r="F206" s="1" t="s">
        <v>13</v>
      </c>
      <c r="H206" s="1" t="s">
        <v>13</v>
      </c>
      <c r="I206">
        <v>1</v>
      </c>
      <c r="J206" t="s">
        <v>14</v>
      </c>
      <c r="K206" t="s">
        <v>599</v>
      </c>
      <c r="L206" t="s">
        <v>600</v>
      </c>
      <c r="M206" t="s">
        <v>601</v>
      </c>
      <c r="N206">
        <v>48</v>
      </c>
      <c r="O206" s="2">
        <v>1765.0080000000003</v>
      </c>
      <c r="P206" s="13"/>
      <c r="Q206" s="14">
        <v>1</v>
      </c>
      <c r="R206" s="15" t="s">
        <v>13</v>
      </c>
      <c r="S206" s="13">
        <f t="shared" si="3"/>
        <v>0</v>
      </c>
    </row>
    <row r="207" spans="1:19" x14ac:dyDescent="0.25">
      <c r="A207" s="1">
        <v>3</v>
      </c>
      <c r="B207">
        <v>229205</v>
      </c>
      <c r="C207" s="1">
        <v>31400000</v>
      </c>
      <c r="D207" s="2">
        <v>15.540000000000001</v>
      </c>
      <c r="E207">
        <v>1</v>
      </c>
      <c r="F207" s="1" t="s">
        <v>13</v>
      </c>
      <c r="H207" s="1" t="s">
        <v>13</v>
      </c>
      <c r="I207">
        <v>1</v>
      </c>
      <c r="J207" t="s">
        <v>14</v>
      </c>
      <c r="K207" t="s">
        <v>602</v>
      </c>
      <c r="L207" t="s">
        <v>603</v>
      </c>
      <c r="N207">
        <v>404</v>
      </c>
      <c r="O207" s="2">
        <v>1569.5400000000002</v>
      </c>
      <c r="P207" s="13"/>
      <c r="Q207" s="14">
        <v>1</v>
      </c>
      <c r="R207" s="15" t="s">
        <v>13</v>
      </c>
      <c r="S207" s="13">
        <f t="shared" si="3"/>
        <v>0</v>
      </c>
    </row>
    <row r="208" spans="1:19" x14ac:dyDescent="0.25">
      <c r="A208" s="1">
        <v>3</v>
      </c>
      <c r="B208">
        <v>229626</v>
      </c>
      <c r="C208" s="1">
        <v>31200000</v>
      </c>
      <c r="D208" s="2">
        <v>81.36</v>
      </c>
      <c r="E208">
        <v>1000</v>
      </c>
      <c r="F208" s="1" t="s">
        <v>13</v>
      </c>
      <c r="H208" s="1" t="s">
        <v>13</v>
      </c>
      <c r="I208">
        <v>1</v>
      </c>
      <c r="J208" t="s">
        <v>14</v>
      </c>
      <c r="K208" t="s">
        <v>604</v>
      </c>
      <c r="L208" t="s">
        <v>605</v>
      </c>
      <c r="N208">
        <v>13.5</v>
      </c>
      <c r="O208" s="2">
        <v>0.27459</v>
      </c>
      <c r="P208" s="13"/>
      <c r="Q208" s="14">
        <v>1000</v>
      </c>
      <c r="R208" s="15" t="s">
        <v>13</v>
      </c>
      <c r="S208" s="13">
        <f t="shared" si="3"/>
        <v>0</v>
      </c>
    </row>
    <row r="209" spans="1:19" x14ac:dyDescent="0.25">
      <c r="A209" s="1">
        <v>3</v>
      </c>
      <c r="B209">
        <v>229627</v>
      </c>
      <c r="C209" s="1">
        <v>31200000</v>
      </c>
      <c r="D209" s="2">
        <v>50.335999999999999</v>
      </c>
      <c r="E209">
        <v>1000</v>
      </c>
      <c r="F209" s="1" t="s">
        <v>13</v>
      </c>
      <c r="H209" s="1" t="s">
        <v>13</v>
      </c>
      <c r="I209">
        <v>1</v>
      </c>
      <c r="J209" t="s">
        <v>14</v>
      </c>
      <c r="K209" t="s">
        <v>606</v>
      </c>
      <c r="L209" t="s">
        <v>607</v>
      </c>
      <c r="N209">
        <v>73.5</v>
      </c>
      <c r="O209" s="2">
        <v>0.92492399999999997</v>
      </c>
      <c r="P209" s="13"/>
      <c r="Q209" s="14">
        <v>1000</v>
      </c>
      <c r="R209" s="15" t="s">
        <v>13</v>
      </c>
      <c r="S209" s="13">
        <f t="shared" si="3"/>
        <v>0</v>
      </c>
    </row>
    <row r="210" spans="1:19" x14ac:dyDescent="0.25">
      <c r="A210" s="1">
        <v>3</v>
      </c>
      <c r="B210">
        <v>229628</v>
      </c>
      <c r="C210" s="1">
        <v>31200000</v>
      </c>
      <c r="D210" s="2">
        <v>5.4705000000000004</v>
      </c>
      <c r="E210">
        <v>100</v>
      </c>
      <c r="F210" s="1" t="s">
        <v>13</v>
      </c>
      <c r="H210" s="1" t="s">
        <v>13</v>
      </c>
      <c r="I210">
        <v>1</v>
      </c>
      <c r="J210" t="s">
        <v>14</v>
      </c>
      <c r="K210" t="s">
        <v>608</v>
      </c>
      <c r="L210" t="s">
        <v>609</v>
      </c>
      <c r="N210">
        <v>53.5</v>
      </c>
      <c r="O210" s="2">
        <v>0.73167937500000002</v>
      </c>
      <c r="P210" s="13"/>
      <c r="Q210" s="14">
        <v>100</v>
      </c>
      <c r="R210" s="15" t="s">
        <v>13</v>
      </c>
      <c r="S210" s="13">
        <f t="shared" si="3"/>
        <v>0</v>
      </c>
    </row>
    <row r="211" spans="1:19" x14ac:dyDescent="0.25">
      <c r="A211" s="1">
        <v>3</v>
      </c>
      <c r="B211">
        <v>229753</v>
      </c>
      <c r="C211" s="1">
        <v>31650000</v>
      </c>
      <c r="D211" s="2">
        <v>34.799999999999997</v>
      </c>
      <c r="E211">
        <v>1</v>
      </c>
      <c r="F211" s="1" t="s">
        <v>13</v>
      </c>
      <c r="H211" s="1" t="s">
        <v>13</v>
      </c>
      <c r="I211">
        <v>1</v>
      </c>
      <c r="J211" t="s">
        <v>14</v>
      </c>
      <c r="K211" t="s">
        <v>610</v>
      </c>
      <c r="L211" t="s">
        <v>611</v>
      </c>
      <c r="N211">
        <v>1</v>
      </c>
      <c r="O211" s="2">
        <v>8.6999999999999993</v>
      </c>
      <c r="P211" s="13"/>
      <c r="Q211" s="14">
        <v>1</v>
      </c>
      <c r="R211" s="15" t="s">
        <v>13</v>
      </c>
      <c r="S211" s="13">
        <f t="shared" si="3"/>
        <v>0</v>
      </c>
    </row>
    <row r="212" spans="1:19" x14ac:dyDescent="0.25">
      <c r="A212" s="1">
        <v>3</v>
      </c>
      <c r="B212">
        <v>230265</v>
      </c>
      <c r="C212" s="1" t="s">
        <v>631</v>
      </c>
      <c r="D212" s="2">
        <v>493.56300000000005</v>
      </c>
      <c r="E212">
        <v>1</v>
      </c>
      <c r="F212" s="1" t="s">
        <v>13</v>
      </c>
      <c r="H212" s="1" t="s">
        <v>13</v>
      </c>
      <c r="I212">
        <v>1</v>
      </c>
      <c r="J212" t="s">
        <v>14</v>
      </c>
      <c r="K212" t="s">
        <v>612</v>
      </c>
      <c r="L212" t="s">
        <v>613</v>
      </c>
      <c r="N212">
        <v>8</v>
      </c>
      <c r="O212" s="2">
        <v>987.12600000000009</v>
      </c>
      <c r="P212" s="13"/>
      <c r="Q212" s="14">
        <v>1</v>
      </c>
      <c r="R212" s="15" t="s">
        <v>13</v>
      </c>
      <c r="S212" s="13">
        <f t="shared" si="3"/>
        <v>0</v>
      </c>
    </row>
    <row r="213" spans="1:19" x14ac:dyDescent="0.25">
      <c r="A213" s="1">
        <v>3</v>
      </c>
      <c r="B213">
        <v>230548</v>
      </c>
      <c r="C213" s="1">
        <v>31220000</v>
      </c>
      <c r="D213" s="2">
        <v>0.64400000000000002</v>
      </c>
      <c r="E213">
        <v>1</v>
      </c>
      <c r="F213" s="1" t="s">
        <v>13</v>
      </c>
      <c r="H213" s="1" t="s">
        <v>13</v>
      </c>
      <c r="I213">
        <v>1</v>
      </c>
      <c r="J213" t="s">
        <v>14</v>
      </c>
      <c r="K213" t="s">
        <v>614</v>
      </c>
      <c r="L213" t="s">
        <v>615</v>
      </c>
      <c r="N213">
        <v>533.5</v>
      </c>
      <c r="O213" s="2">
        <v>85.893500000000003</v>
      </c>
      <c r="P213" s="13"/>
      <c r="Q213" s="14">
        <v>1</v>
      </c>
      <c r="R213" s="15" t="s">
        <v>13</v>
      </c>
      <c r="S213" s="13">
        <f t="shared" si="3"/>
        <v>0</v>
      </c>
    </row>
    <row r="214" spans="1:19" x14ac:dyDescent="0.25">
      <c r="A214" s="1">
        <v>3</v>
      </c>
      <c r="B214">
        <v>230586</v>
      </c>
      <c r="C214" s="1">
        <v>31210000</v>
      </c>
      <c r="D214" s="2">
        <v>671</v>
      </c>
      <c r="E214">
        <v>1</v>
      </c>
      <c r="F214" s="1" t="s">
        <v>13</v>
      </c>
      <c r="H214" s="1" t="s">
        <v>13</v>
      </c>
      <c r="I214">
        <v>1</v>
      </c>
      <c r="J214" t="s">
        <v>14</v>
      </c>
      <c r="K214" t="s">
        <v>616</v>
      </c>
      <c r="L214" t="s">
        <v>617</v>
      </c>
      <c r="N214">
        <v>1.5</v>
      </c>
      <c r="O214" s="2">
        <v>251.625</v>
      </c>
      <c r="P214" s="13"/>
      <c r="Q214" s="14">
        <v>1</v>
      </c>
      <c r="R214" s="15" t="s">
        <v>13</v>
      </c>
      <c r="S214" s="13">
        <f t="shared" si="3"/>
        <v>0</v>
      </c>
    </row>
    <row r="215" spans="1:19" x14ac:dyDescent="0.25">
      <c r="A215" s="1">
        <v>3</v>
      </c>
      <c r="B215">
        <v>231279</v>
      </c>
      <c r="C215" s="1" t="s">
        <v>630</v>
      </c>
      <c r="D215" s="2">
        <v>6.3E-2</v>
      </c>
      <c r="E215">
        <v>1</v>
      </c>
      <c r="F215" s="1" t="s">
        <v>13</v>
      </c>
      <c r="H215" s="1" t="s">
        <v>13</v>
      </c>
      <c r="I215">
        <v>1</v>
      </c>
      <c r="J215" t="s">
        <v>14</v>
      </c>
      <c r="K215" t="s">
        <v>618</v>
      </c>
      <c r="L215" t="s">
        <v>619</v>
      </c>
      <c r="N215">
        <v>112.5</v>
      </c>
      <c r="O215" s="2">
        <v>1.7718750000000001</v>
      </c>
      <c r="P215" s="13"/>
      <c r="Q215" s="14">
        <v>1</v>
      </c>
      <c r="R215" s="15" t="s">
        <v>13</v>
      </c>
      <c r="S215" s="13">
        <f t="shared" si="3"/>
        <v>0</v>
      </c>
    </row>
    <row r="216" spans="1:19" x14ac:dyDescent="0.25">
      <c r="A216" s="1">
        <v>3</v>
      </c>
      <c r="B216">
        <v>232039</v>
      </c>
      <c r="C216" s="1" t="s">
        <v>632</v>
      </c>
      <c r="D216" s="2">
        <v>62.454000000000001</v>
      </c>
      <c r="E216">
        <v>1</v>
      </c>
      <c r="F216" s="1" t="s">
        <v>13</v>
      </c>
      <c r="H216" s="1" t="s">
        <v>13</v>
      </c>
      <c r="I216">
        <v>1</v>
      </c>
      <c r="J216" t="s">
        <v>14</v>
      </c>
      <c r="K216" t="s">
        <v>620</v>
      </c>
      <c r="L216" t="s">
        <v>621</v>
      </c>
      <c r="N216">
        <v>1.5</v>
      </c>
      <c r="O216" s="2">
        <v>23.420249999999999</v>
      </c>
      <c r="P216" s="13"/>
      <c r="Q216" s="14">
        <v>1</v>
      </c>
      <c r="R216" s="15" t="s">
        <v>13</v>
      </c>
      <c r="S216" s="13">
        <f t="shared" si="3"/>
        <v>0</v>
      </c>
    </row>
    <row r="217" spans="1:19" x14ac:dyDescent="0.25">
      <c r="A217" s="1">
        <v>3</v>
      </c>
      <c r="B217">
        <v>232503</v>
      </c>
      <c r="C217" s="1" t="s">
        <v>626</v>
      </c>
      <c r="D217" s="2">
        <v>58.064999999999998</v>
      </c>
      <c r="E217">
        <v>1</v>
      </c>
      <c r="F217" s="1" t="s">
        <v>13</v>
      </c>
      <c r="H217" s="1" t="s">
        <v>13</v>
      </c>
      <c r="I217">
        <v>1</v>
      </c>
      <c r="J217" t="s">
        <v>14</v>
      </c>
      <c r="K217" t="s">
        <v>622</v>
      </c>
      <c r="M217" t="s">
        <v>623</v>
      </c>
      <c r="N217">
        <v>50</v>
      </c>
      <c r="O217" s="2">
        <v>725.8125</v>
      </c>
      <c r="P217" s="13"/>
      <c r="Q217" s="14">
        <v>1</v>
      </c>
      <c r="R217" s="15" t="s">
        <v>13</v>
      </c>
      <c r="S217" s="13">
        <f t="shared" si="3"/>
        <v>0</v>
      </c>
    </row>
    <row r="218" spans="1:19" x14ac:dyDescent="0.25">
      <c r="A218" s="1">
        <v>3</v>
      </c>
      <c r="B218">
        <v>232661</v>
      </c>
      <c r="C218" s="1" t="s">
        <v>631</v>
      </c>
      <c r="D218" s="2">
        <v>62.475000000000001</v>
      </c>
      <c r="E218">
        <v>1</v>
      </c>
      <c r="F218" s="1" t="s">
        <v>13</v>
      </c>
      <c r="H218" s="1" t="s">
        <v>13</v>
      </c>
      <c r="I218">
        <v>1</v>
      </c>
      <c r="J218" t="s">
        <v>14</v>
      </c>
      <c r="K218" t="s">
        <v>624</v>
      </c>
      <c r="M218" t="s">
        <v>625</v>
      </c>
      <c r="N218">
        <v>200</v>
      </c>
      <c r="O218" s="2">
        <v>3123.75</v>
      </c>
      <c r="P218" s="13"/>
      <c r="Q218" s="14">
        <v>1</v>
      </c>
      <c r="R218" s="15" t="s">
        <v>13</v>
      </c>
      <c r="S218" s="13">
        <f t="shared" si="3"/>
        <v>0</v>
      </c>
    </row>
    <row r="219" spans="1:19" x14ac:dyDescent="0.25">
      <c r="A219" s="16"/>
      <c r="B219" s="16"/>
      <c r="C219" s="17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8"/>
      <c r="P219" s="18"/>
      <c r="Q219" s="18"/>
      <c r="R219" s="18"/>
      <c r="S219" s="18"/>
    </row>
    <row r="221" spans="1:19" ht="23.25" x14ac:dyDescent="0.35">
      <c r="R221" s="19" t="s">
        <v>640</v>
      </c>
      <c r="S221" s="20">
        <f>SUM(S3:S218)</f>
        <v>0</v>
      </c>
    </row>
  </sheetData>
  <mergeCells count="3">
    <mergeCell ref="D1:F1"/>
    <mergeCell ref="G1:I1"/>
    <mergeCell ref="P1:S1"/>
  </mergeCells>
  <pageMargins left="0.7" right="0.7" top="0.75" bottom="0.75" header="0.3" footer="0.3"/>
  <pageSetup paperSize="9" scale="47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Promotor" ma:contentTypeID="0x010100F6F6268EE961D940B027149F9A3DAE9B006D943EAB4C75B04A95E605B4D46A185C" ma:contentTypeVersion="24" ma:contentTypeDescription="" ma:contentTypeScope="" ma:versionID="49ce63cf56d0a6903d87319aad48f808">
  <xsd:schema xmlns:xsd="http://www.w3.org/2001/XMLSchema" xmlns:xs="http://www.w3.org/2001/XMLSchema" xmlns:p="http://schemas.microsoft.com/office/2006/metadata/properties" xmlns:ns1="44749c69-1580-4f0d-a6d8-a8cd41ff0bde" xmlns:ns3="b79bfe3e-2b58-4328-9409-087cb389a834" targetNamespace="http://schemas.microsoft.com/office/2006/metadata/properties" ma:root="true" ma:fieldsID="e44675dbfd570ab063c6d74102e3c8c0" ns1:_="" ns3:_="">
    <xsd:import namespace="44749c69-1580-4f0d-a6d8-a8cd41ff0bde"/>
    <xsd:import namespace="b79bfe3e-2b58-4328-9409-087cb389a834"/>
    <xsd:element name="properties">
      <xsd:complexType>
        <xsd:sequence>
          <xsd:element name="documentManagement">
            <xsd:complexType>
              <xsd:all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1:b82b7a08db3a4ab5a955c48b15659d84" minOccurs="0"/>
                <xsd:element ref="ns1:b3a2275c509d4b0394d7e35eb2e777cd" minOccurs="0"/>
                <xsd:element ref="ns1:ecb982cbbbba49edba287c0296970fd2" minOccurs="0"/>
                <xsd:element ref="ns3:TaxCatchAll" minOccurs="0"/>
                <xsd:element ref="ns3:TaxCatchAllLabel" minOccurs="0"/>
                <xsd:element ref="ns1:g93776c333e34272ab15451ee7fa82be" minOccurs="0"/>
                <xsd:element ref="ns1:naa6efc61e6a4939b0c7cbd604dc4f3f" minOccurs="0"/>
                <xsd:element ref="ns1:TMB_ValorEstimat" minOccurs="0"/>
                <xsd:element ref="ns1:TMB_GestorsAprov" minOccurs="0"/>
                <xsd:element ref="ns1:le0c52352efb434580b04b07825812e4" minOccurs="0"/>
                <xsd:element ref="ns1:TMB_PromotorDeLaLicitacio" minOccurs="0"/>
                <xsd:element ref="ns1:mb7b983a6cd84533ba1724e16acaf003" minOccurs="0"/>
                <xsd:element ref="ns1:TMB_NumeroSolicitud" minOccurs="0"/>
                <xsd:element ref="ns1:TMB_GestorsProm" minOccurs="0"/>
                <xsd:element ref="ns1:e8e3a3e0d7904c309a67420ceba680de" minOccurs="0"/>
                <xsd:element ref="ns1:TMB_ActaObSobre1" minOccurs="0"/>
                <xsd:element ref="ns1:TMB_ActaObSobre2" minOccurs="0"/>
                <xsd:element ref="ns1:TMB_ActaObSobre3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749c69-1580-4f0d-a6d8-a8cd41ff0bde" elementFormDefault="qualified">
    <xsd:import namespace="http://schemas.microsoft.com/office/2006/documentManagement/types"/>
    <xsd:import namespace="http://schemas.microsoft.com/office/infopath/2007/PartnerControls"/>
    <xsd:element name="TMB_Perfil" ma:index="4" nillable="true" ma:displayName="Perfil" ma:default="0" ma:internalName="TMB_Perfil">
      <xsd:simpleType>
        <xsd:restriction base="dms:Boolean"/>
      </xsd:simpleType>
    </xsd:element>
    <xsd:element name="TMB_OP" ma:index="5" nillable="true" ma:displayName="OP" ma:format="DateOnly" ma:indexed="true" ma:internalName="TMB_OP">
      <xsd:simpleType>
        <xsd:restriction base="dms:DateTime"/>
      </xsd:simpleType>
    </xsd:element>
    <xsd:element name="TMB_CA" ma:index="6" nillable="true" ma:displayName="CA" ma:format="DateOnly" ma:indexed="true" ma:internalName="TMB_CA">
      <xsd:simpleType>
        <xsd:restriction base="dms:DateTime"/>
      </xsd:simpleType>
    </xsd:element>
    <xsd:element name="TMB_CC" ma:index="7" nillable="true" ma:displayName="CC" ma:format="DateOnly" ma:indexed="true" ma:internalName="TMB_CC">
      <xsd:simpleType>
        <xsd:restriction base="dms:DateTime"/>
      </xsd:simpleType>
    </xsd:element>
    <xsd:element name="TMB_DataAltres" ma:index="8" nillable="true" ma:displayName="Altres" ma:format="DateOnly" ma:internalName="TMB_DataAltres">
      <xsd:simpleType>
        <xsd:restriction base="dms:DateTime"/>
      </xsd:simpleType>
    </xsd:element>
    <xsd:element name="TMB_Nota" ma:index="9" nillable="true" ma:displayName="Nota" ma:internalName="TMB_Nota">
      <xsd:simpleType>
        <xsd:restriction base="dms:Note">
          <xsd:maxLength value="255"/>
        </xsd:restriction>
      </xsd:simpleType>
    </xsd:element>
    <xsd:element name="b82b7a08db3a4ab5a955c48b15659d84" ma:index="13" nillable="true" ma:taxonomy="true" ma:internalName="b82b7a08db3a4ab5a955c48b15659d84" ma:taxonomyFieldName="TMB_Plecs" ma:displayName="Plecs" ma:readOnly="false" ma:default="" ma:fieldId="{b82b7a08-db3a-4ab5-a955-c48b15659d84}" ma:sspId="f0ead1c3-ac5c-4bd1-9e83-de251faf6ae8" ma:termSetId="e13197b8-6577-42a1-8c14-590c785d38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3a2275c509d4b0394d7e35eb2e777cd" ma:index="15" nillable="true" ma:taxonomy="true" ma:internalName="b3a2275c509d4b0394d7e35eb2e777cd" ma:taxonomyFieldName="TMB_Estat" ma:displayName="Estat doc." ma:default="" ma:fieldId="{b3a2275c-509d-4b03-94d7-e35eb2e777cd}" ma:sspId="f0ead1c3-ac5c-4bd1-9e83-de251faf6ae8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b982cbbbba49edba287c0296970fd2" ma:index="17" nillable="true" ma:taxonomy="true" ma:internalName="ecb982cbbbba49edba287c0296970fd2" ma:taxonomyFieldName="TMB_TipusDoc" ma:displayName="Tipus Docu." ma:default="" ma:fieldId="{ecb982cb-bbba-49ed-ba28-7c0296970fd2}" ma:sspId="f0ead1c3-ac5c-4bd1-9e83-de251faf6ae8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93776c333e34272ab15451ee7fa82be" ma:index="23" ma:taxonomy="true" ma:internalName="g93776c333e34272ab15451ee7fa82be" ma:taxonomyFieldName="TMB_Fase" ma:displayName="Fase licitació" ma:readOnly="false" ma:default="" ma:fieldId="{093776c3-33e3-4272-ab15-451ee7fa82be}" ma:sspId="f0ead1c3-ac5c-4bd1-9e83-de251faf6ae8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aa6efc61e6a4939b0c7cbd604dc4f3f" ma:index="24" nillable="true" ma:taxonomy="true" ma:internalName="naa6efc61e6a4939b0c7cbd604dc4f3f" ma:taxonomyFieldName="TMB_Procediment0" ma:displayName="Procediment" ma:readOnly="false" ma:default="" ma:fieldId="{7aa6efc6-1e6a-4939-b0c7-cbd604dc4f3f}" ma:sspId="f0ead1c3-ac5c-4bd1-9e83-de251faf6ae8" ma:termSetId="e26dae63-70eb-4e58-b4d1-e83d56c1ac0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ValorEstimat" ma:index="26" nillable="true" ma:displayName="PBL" ma:decimals="2" ma:description="Amb IVA" ma:hidden="true" ma:internalName="TMB_ValorEstimat" ma:readOnly="false" ma:percentage="FALSE">
      <xsd:simpleType>
        <xsd:restriction base="dms:Number"/>
      </xsd:simpleType>
    </xsd:element>
    <xsd:element name="TMB_GestorsAprov" ma:index="27" nillable="true" ma:displayName="Gestors aprov" ma:hidden="true" ma:list="UserInfo" ma:SharePointGroup="0" ma:internalName="TMB_GestorsAprov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le0c52352efb434580b04b07825812e4" ma:index="28" nillable="true" ma:taxonomy="true" ma:internalName="le0c52352efb434580b04b07825812e4" ma:taxonomyFieldName="TMB_Tipus" ma:displayName="Tipus licitacio" ma:readOnly="false" ma:default="" ma:fieldId="{5e0c5235-2efb-4345-80b0-4b07825812e4}" ma:sspId="f0ead1c3-ac5c-4bd1-9e83-de251faf6ae8" ma:termSetId="a33a5355-65b0-4163-9e76-e3effc25836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PromotorDeLaLicitacio" ma:index="30" nillable="true" ma:displayName="Promotor" ma:hidden="true" ma:indexed="true" ma:list="UserInfo" ma:SharePointGroup="0" ma:internalName="TMB_PromotorDeLaLicitacio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b7b983a6cd84533ba1724e16acaf003" ma:index="31" nillable="true" ma:taxonomy="true" ma:internalName="mb7b983a6cd84533ba1724e16acaf003" ma:taxonomyFieldName="TMB_Tramitaci_x00f3_" ma:displayName="Ambit normatiu" ma:readOnly="false" ma:default="" ma:fieldId="{6b7b983a-6cd8-4533-ba17-24e16acaf003}" ma:sspId="f0ead1c3-ac5c-4bd1-9e83-de251faf6ae8" ma:termSetId="ce283abe-0f4e-40d7-8ded-dcdfef8855f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3" nillable="true" ma:displayName="Sol·licitud" ma:hidden="true" ma:internalName="TMB_NumeroSolicitud" ma:readOnly="false">
      <xsd:simpleType>
        <xsd:restriction base="dms:Text">
          <xsd:maxLength value="255"/>
        </xsd:restriction>
      </xsd:simpleType>
    </xsd:element>
    <xsd:element name="TMB_GestorsProm" ma:index="34" nillable="true" ma:displayName="Gestors prom" ma:hidden="true" ma:list="UserInfo" ma:SharePointGroup="0" ma:internalName="TMB_GestorsProm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8e3a3e0d7904c309a67420ceba680de" ma:index="35" nillable="true" ma:taxonomy="true" ma:internalName="e8e3a3e0d7904c309a67420ceba680de" ma:taxonomyFieldName="TMB_Empresa" ma:displayName="Empresa" ma:readOnly="false" ma:default="" ma:fieldId="{e8e3a3e0-d790-4c30-9a67-420ceba680de}" ma:taxonomyMulti="true" ma:sspId="f0ead1c3-ac5c-4bd1-9e83-de251faf6ae8" ma:termSetId="629073c6-5778-45f5-a2d8-1b76a36ebd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ActaObSobre1" ma:index="37" nillable="true" ma:displayName="Acta Ob s1" ma:format="DateOnly" ma:hidden="true" ma:internalName="TMB_ActaObSobre1" ma:readOnly="false">
      <xsd:simpleType>
        <xsd:restriction base="dms:DateTime"/>
      </xsd:simpleType>
    </xsd:element>
    <xsd:element name="TMB_ActaObSobre2" ma:index="38" nillable="true" ma:displayName="Acta Ob s2" ma:format="DateOnly" ma:hidden="true" ma:internalName="TMB_ActaObSobre2" ma:readOnly="false">
      <xsd:simpleType>
        <xsd:restriction base="dms:DateTime"/>
      </xsd:simpleType>
    </xsd:element>
    <xsd:element name="TMB_ActaObSobre3" ma:index="39" nillable="true" ma:displayName="Acta Ob s3" ma:format="DateOnly" ma:hidden="true" ma:internalName="TMB_ActaObSobre3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9bfe3e-2b58-4328-9409-087cb389a834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description="" ma:hidden="true" ma:list="{AAF3B7D9-876D-4251-B8B0-759C29E4F9EF}" ma:internalName="TaxCatchAll" ma:showField="CatchAllData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2" nillable="true" ma:displayName="Taxonomy Catch All Column1" ma:description="" ma:hidden="true" ma:list="{AAF3B7D9-876D-4251-B8B0-759C29E4F9EF}" ma:internalName="TaxCatchAllLabel" ma:readOnly="true" ma:showField="CatchAllDataLabel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Tipus de contingut"/>
        <xsd:element ref="dc:title" minOccurs="0" maxOccurs="1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MB_ActaObSobre1 xmlns="44749c69-1580-4f0d-a6d8-a8cd41ff0bde" xsi:nil="true"/>
    <le0c52352efb434580b04b07825812e4 xmlns="44749c69-1580-4f0d-a6d8-a8cd41ff0bde">
      <Terms xmlns="http://schemas.microsoft.com/office/infopath/2007/PartnerControls"/>
    </le0c52352efb434580b04b07825812e4>
    <TMB_GestorsProm xmlns="44749c69-1580-4f0d-a6d8-a8cd41ff0bde">
      <UserInfo>
        <DisplayName/>
        <AccountId xsi:nil="true"/>
        <AccountType/>
      </UserInfo>
    </TMB_GestorsProm>
    <TMB_Nota xmlns="44749c69-1580-4f0d-a6d8-a8cd41ff0bde" xsi:nil="true"/>
    <TMB_GestorsAprov xmlns="44749c69-1580-4f0d-a6d8-a8cd41ff0bde">
      <UserInfo>
        <DisplayName/>
        <AccountId xsi:nil="true"/>
        <AccountType/>
      </UserInfo>
    </TMB_GestorsAprov>
    <TMB_NumeroSolicitud xmlns="44749c69-1580-4f0d-a6d8-a8cd41ff0bde" xsi:nil="true"/>
    <TMB_ActaObSobre3 xmlns="44749c69-1580-4f0d-a6d8-a8cd41ff0bde" xsi:nil="true"/>
    <TMB_ValorEstimat xmlns="44749c69-1580-4f0d-a6d8-a8cd41ff0bde" xsi:nil="true"/>
    <TaxCatchAll xmlns="b79bfe3e-2b58-4328-9409-087cb389a834">
      <Value>81</Value>
      <Value>73</Value>
      <Value>9</Value>
    </TaxCatchAll>
    <mb7b983a6cd84533ba1724e16acaf003 xmlns="44749c69-1580-4f0d-a6d8-a8cd41ff0bde">
      <Terms xmlns="http://schemas.microsoft.com/office/infopath/2007/PartnerControls"/>
    </mb7b983a6cd84533ba1724e16acaf003>
    <naa6efc61e6a4939b0c7cbd604dc4f3f xmlns="44749c69-1580-4f0d-a6d8-a8cd41ff0bde">
      <Terms xmlns="http://schemas.microsoft.com/office/infopath/2007/PartnerControls"/>
    </naa6efc61e6a4939b0c7cbd604dc4f3f>
    <TMB_ActaObSobre2 xmlns="44749c69-1580-4f0d-a6d8-a8cd41ff0bde" xsi:nil="true"/>
    <e8e3a3e0d7904c309a67420ceba680de xmlns="44749c69-1580-4f0d-a6d8-a8cd41ff0bde">
      <Terms xmlns="http://schemas.microsoft.com/office/infopath/2007/PartnerControls"/>
    </e8e3a3e0d7904c309a67420ceba680de>
    <TMB_PromotorDeLaLicitacio xmlns="44749c69-1580-4f0d-a6d8-a8cd41ff0bde">
      <UserInfo>
        <DisplayName/>
        <AccountId xsi:nil="true"/>
        <AccountType/>
      </UserInfo>
    </TMB_PromotorDeLaLicitacio>
    <ecb982cbbbba49edba287c0296970fd2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Annexe</TermName>
          <TermId xmlns="http://schemas.microsoft.com/office/infopath/2007/PartnerControls">43b533a1-e6e7-4f87-beee-0a0a58751aa8</TermId>
        </TermInfo>
      </Terms>
    </ecb982cbbbba49edba287c0296970fd2>
    <b82b7a08db3a4ab5a955c48b15659d84 xmlns="44749c69-1580-4f0d-a6d8-a8cd41ff0bde">
      <Terms xmlns="http://schemas.microsoft.com/office/infopath/2007/PartnerControls"/>
    </b82b7a08db3a4ab5a955c48b15659d84>
    <TMB_DataAltres xmlns="44749c69-1580-4f0d-a6d8-a8cd41ff0bde" xsi:nil="true"/>
    <TMB_Perfil xmlns="44749c69-1580-4f0d-a6d8-a8cd41ff0bde">true</TMB_Perfil>
    <b3a2275c509d4b0394d7e35eb2e777cd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Public</TermName>
          <TermId xmlns="http://schemas.microsoft.com/office/infopath/2007/PartnerControls">5cd44708-a357-4aee-a9ab-ade886f4bbf7</TermId>
        </TermInfo>
      </Terms>
    </b3a2275c509d4b0394d7e35eb2e777cd>
    <TMB_OP xmlns="44749c69-1580-4f0d-a6d8-a8cd41ff0bde">2022-04-19T22:00:00+00:00</TMB_OP>
    <g93776c333e34272ab15451ee7fa82be xmlns="44749c69-1580-4f0d-a6d8-a8cd41ff0bde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Inici</TermName>
          <TermId xmlns="http://schemas.microsoft.com/office/infopath/2007/PartnerControls">1ed37523-d63e-4991-aef8-399e829bfef8</TermId>
        </TermInfo>
      </Terms>
    </g93776c333e34272ab15451ee7fa82be>
    <TMB_CC xmlns="44749c69-1580-4f0d-a6d8-a8cd41ff0bde">2022-04-25T22:00:00+00:00</TMB_CC>
    <TMB_CA xmlns="44749c69-1580-4f0d-a6d8-a8cd41ff0bde" xsi:nil="true"/>
  </documentManagement>
</p:properties>
</file>

<file path=customXml/itemProps1.xml><?xml version="1.0" encoding="utf-8"?>
<ds:datastoreItem xmlns:ds="http://schemas.openxmlformats.org/officeDocument/2006/customXml" ds:itemID="{93EF6447-E4CC-4075-BA5E-DE7DB39E8305}"/>
</file>

<file path=customXml/itemProps2.xml><?xml version="1.0" encoding="utf-8"?>
<ds:datastoreItem xmlns:ds="http://schemas.openxmlformats.org/officeDocument/2006/customXml" ds:itemID="{E38029A6-A372-4B92-8B4F-069628E0038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09A2FB4-9CE6-4270-A542-B477792C48BA}">
  <ds:schemaRefs>
    <ds:schemaRef ds:uri="http://schemas.microsoft.com/office/2006/metadata/properties"/>
    <ds:schemaRef ds:uri="http://schemas.microsoft.com/office/infopath/2007/PartnerControls"/>
    <ds:schemaRef ds:uri="44749c69-1580-4f0d-a6d8-a8cd41ff0bde"/>
    <ds:schemaRef ds:uri="b79bfe3e-2b58-4328-9409-087cb389a834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TMB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Blanco Diaz, Andres</dc:creator>
  <cp:lastModifiedBy>Rincon Galan, Juan Carlos</cp:lastModifiedBy>
  <cp:lastPrinted>2022-03-21T10:06:33Z</cp:lastPrinted>
  <dcterms:created xsi:type="dcterms:W3CDTF">2022-02-10T10:51:53Z</dcterms:created>
  <dcterms:modified xsi:type="dcterms:W3CDTF">2022-03-21T10:08:12Z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0x010100F6F6268EE961D940B027149F9A3DAE9B006D943EAB4C75B04A95E605B4D46A185C</vt:lpwstr>
  </property>
  <property fmtid="{D5CDD505-2E9C-101B-9397-08002B2CF9AE}" pid="3" name="TMB_Empresa">
    <vt:lpwstr/>
  </property>
  <property fmtid="{D5CDD505-2E9C-101B-9397-08002B2CF9AE}" pid="4" name="TMB_Procediment0">
    <vt:lpwstr/>
  </property>
  <property fmtid="{D5CDD505-2E9C-101B-9397-08002B2CF9AE}" pid="5" name="TMB_TipusDoc">
    <vt:lpwstr>81;#Annexe|43b533a1-e6e7-4f87-beee-0a0a58751aa8</vt:lpwstr>
  </property>
  <property fmtid="{D5CDD505-2E9C-101B-9397-08002B2CF9AE}" pid="6" name="TMB_Tipus">
    <vt:lpwstr/>
  </property>
  <property fmtid="{D5CDD505-2E9C-101B-9397-08002B2CF9AE}" pid="7" name="TMB_Tramitació">
    <vt:lpwstr/>
  </property>
  <property fmtid="{D5CDD505-2E9C-101B-9397-08002B2CF9AE}" pid="9" name="eaedb32f61974917bc22b3946021685c">
    <vt:lpwstr/>
  </property>
  <property fmtid="{D5CDD505-2E9C-101B-9397-08002B2CF9AE}" pid="10" name="Proveïdor">
    <vt:lpwstr/>
  </property>
  <property fmtid="{D5CDD505-2E9C-101B-9397-08002B2CF9AE}" pid="11" name="h3e189544f4e4582960eb2fb36374928">
    <vt:lpwstr/>
  </property>
  <property fmtid="{D5CDD505-2E9C-101B-9397-08002B2CF9AE}" pid="12" name="TMB_Docprov">
    <vt:lpwstr/>
  </property>
  <property fmtid="{D5CDD505-2E9C-101B-9397-08002B2CF9AE}" pid="13" name="TMB_Plecs">
    <vt:lpwstr/>
  </property>
  <property fmtid="{D5CDD505-2E9C-101B-9397-08002B2CF9AE}" pid="14" name="TMB_FaseDocProv">
    <vt:lpwstr/>
  </property>
  <property fmtid="{D5CDD505-2E9C-101B-9397-08002B2CF9AE}" pid="15" name="h80888fb7b914359b90c46b7c452b251">
    <vt:lpwstr/>
  </property>
  <property fmtid="{D5CDD505-2E9C-101B-9397-08002B2CF9AE}" pid="16" name="b37f7dca411045a88b8e1f3020841951">
    <vt:lpwstr/>
  </property>
  <property fmtid="{D5CDD505-2E9C-101B-9397-08002B2CF9AE}" pid="17" name="TMB_OrganC">
    <vt:lpwstr/>
  </property>
  <property fmtid="{D5CDD505-2E9C-101B-9397-08002B2CF9AE}" pid="18" name="TMB_Tramitacio">
    <vt:lpwstr/>
  </property>
  <property fmtid="{D5CDD505-2E9C-101B-9397-08002B2CF9AE}" pid="19" name="TMB_Fase">
    <vt:lpwstr>9;#Inici|1ed37523-d63e-4991-aef8-399e829bfef8</vt:lpwstr>
  </property>
  <property fmtid="{D5CDD505-2E9C-101B-9397-08002B2CF9AE}" pid="20" name="o0f6527fa5184dfa91381007b0eb82df">
    <vt:lpwstr/>
  </property>
  <property fmtid="{D5CDD505-2E9C-101B-9397-08002B2CF9AE}" pid="21" name="TMB_Sobres">
    <vt:lpwstr/>
  </property>
  <property fmtid="{D5CDD505-2E9C-101B-9397-08002B2CF9AE}" pid="22" name="ba05a5f98ed745b98d9dacf37bda167c">
    <vt:lpwstr/>
  </property>
  <property fmtid="{D5CDD505-2E9C-101B-9397-08002B2CF9AE}" pid="23" name="TMB_Estat">
    <vt:lpwstr>73;#Public|5cd44708-a357-4aee-a9ab-ade886f4bbf7</vt:lpwstr>
  </property>
</Properties>
</file>